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85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<sst xmlns="http://schemas.openxmlformats.org/spreadsheetml/2006/main" count="52" uniqueCount="42">
  <si>
    <t>heißt</t>
  </si>
  <si>
    <t>heiße</t>
  </si>
  <si>
    <t>kommt</t>
  </si>
  <si>
    <t>Ich</t>
  </si>
  <si>
    <t>x</t>
  </si>
  <si>
    <t xml:space="preserve">  </t>
  </si>
  <si>
    <t>Welche Verbform ist richtig?</t>
  </si>
  <si>
    <t>Setze ein x ins richtige Kästchen!</t>
  </si>
  <si>
    <t>Satz 1</t>
  </si>
  <si>
    <t>Satz 2</t>
  </si>
  <si>
    <t>aus Lettland</t>
  </si>
  <si>
    <t>komme</t>
  </si>
  <si>
    <t>Mein Freund</t>
  </si>
  <si>
    <t>wohnst</t>
  </si>
  <si>
    <t>wohnt</t>
  </si>
  <si>
    <t>Eva</t>
  </si>
  <si>
    <t>studiert</t>
  </si>
  <si>
    <t>studieren</t>
  </si>
  <si>
    <t>Jetzt</t>
  </si>
  <si>
    <t>wir Kaffee.</t>
  </si>
  <si>
    <t>Psychologie.</t>
  </si>
  <si>
    <t>Martin.</t>
  </si>
  <si>
    <t>in Berlin.</t>
  </si>
  <si>
    <t>trinkst</t>
  </si>
  <si>
    <t>trinken</t>
  </si>
  <si>
    <t>Die Studenten</t>
  </si>
  <si>
    <t>Musik</t>
  </si>
  <si>
    <t>hörst</t>
  </si>
  <si>
    <t>hören</t>
  </si>
  <si>
    <t>Da</t>
  </si>
  <si>
    <t>Angela und Fritz</t>
  </si>
  <si>
    <t>ist</t>
  </si>
  <si>
    <t>sind</t>
  </si>
  <si>
    <t>bin</t>
  </si>
  <si>
    <t>bist</t>
  </si>
  <si>
    <t>du Stefanie?</t>
  </si>
  <si>
    <t>Satz 3</t>
  </si>
  <si>
    <t>Satz 4</t>
  </si>
  <si>
    <t>Satz 5</t>
  </si>
  <si>
    <t>Satz 6</t>
  </si>
  <si>
    <t>Satz 7</t>
  </si>
  <si>
    <t>Satz 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</si>
</sst>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30"/>
      <name val="Calibri"/>
      <family val="2"/>
    </font>
    <font>
      <b/>
      <sz val="16"/>
      <color indexed="8"/>
      <name val="Calibri"/>
      <family val="2"/>
    </font>
    <font>
      <b/>
      <sz val="28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Calibri"/>
      <family val="2"/>
    </font>
    <font>
      <sz val="14"/>
      <color theme="1"/>
      <name val="Calibri"/>
      <family val="2"/>
    </font>
    <font>
      <b/>
      <sz val="14"/>
      <color rgb="FF0070C0"/>
      <name val="Calibri"/>
      <family val="2"/>
    </font>
    <font>
      <b/>
      <sz val="16"/>
      <color theme="1"/>
      <name val="Calibri"/>
      <family val="2"/>
    </font>
    <font>
      <b/>
      <sz val="28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/>
    </xf>
    <xf numFmtId="0" fontId="41" fillId="5" borderId="12" xfId="0" applyFont="1" applyFill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39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42" fillId="34" borderId="0" xfId="0" applyFont="1" applyFill="1" applyAlignment="1">
      <alignment horizontal="center"/>
    </xf>
    <xf numFmtId="0" fontId="37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43" fillId="34" borderId="0" xfId="0" applyFont="1" applyFill="1" applyAlignment="1">
      <alignment horizontal="left" vertical="center"/>
    </xf>
    <xf numFmtId="0" fontId="42" fillId="35" borderId="0" xfId="0" applyFont="1" applyFill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2</xdr:row>
      <xdr:rowOff>19050</xdr:rowOff>
    </xdr:from>
    <xdr:to>
      <xdr:col>3</xdr:col>
      <xdr:colOff>219075</xdr:colOff>
      <xdr:row>2</xdr:row>
      <xdr:rowOff>238125</xdr:rowOff>
    </xdr:to>
    <xdr:sp>
      <xdr:nvSpPr>
        <xdr:cNvPr id="1" name="Gerade Verbindung mit Pfeil 2"/>
        <xdr:cNvSpPr>
          <a:spLocks/>
        </xdr:cNvSpPr>
      </xdr:nvSpPr>
      <xdr:spPr>
        <a:xfrm rot="5400000">
          <a:off x="2171700" y="1009650"/>
          <a:ext cx="9525" cy="219075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showGridLines="0" tabSelected="1" zoomScale="145" zoomScaleNormal="145" zoomScalePageLayoutView="0" workbookViewId="0" topLeftCell="A1">
      <selection activeCell="O22" sqref="O22"/>
    </sheetView>
  </sheetViews>
  <sheetFormatPr defaultColWidth="11.421875" defaultRowHeight="15"/>
  <cols>
    <col min="1" max="1" width="7.421875" style="10" customWidth="1"/>
    <col min="2" max="2" width="10.57421875" style="10" customWidth="1"/>
    <col min="3" max="3" width="11.421875" style="0" customWidth="1"/>
    <col min="4" max="4" width="6.00390625" style="1" customWidth="1"/>
    <col min="5" max="5" width="12.8515625" style="1" customWidth="1"/>
    <col min="6" max="6" width="17.7109375" style="1" customWidth="1"/>
    <col min="7" max="7" width="24.7109375" style="1" customWidth="1"/>
    <col min="8" max="8" width="21.421875" style="1" customWidth="1"/>
    <col min="9" max="9" width="3.00390625" style="1" customWidth="1"/>
    <col min="10" max="10" width="8.00390625" style="1" customWidth="1"/>
    <col min="11" max="11" width="6.7109375" style="1" hidden="1" customWidth="1"/>
    <col min="12" max="12" width="6.7109375" style="0" hidden="1" customWidth="1"/>
    <col min="13" max="13" width="0" style="0" hidden="1" customWidth="1"/>
  </cols>
  <sheetData>
    <row r="1" spans="1:10" ht="53.25" customHeight="1">
      <c r="A1" s="11"/>
      <c r="B1" s="11"/>
      <c r="C1" s="12"/>
      <c r="D1" s="13"/>
      <c r="E1" s="14" t="s">
        <v>6</v>
      </c>
      <c r="F1" s="12"/>
      <c r="G1" s="13"/>
      <c r="H1" s="13"/>
      <c r="I1" s="13"/>
      <c r="J1" s="13"/>
    </row>
    <row r="2" spans="1:10" ht="24.75" customHeight="1">
      <c r="A2" s="11"/>
      <c r="D2" s="9" t="s">
        <v>7</v>
      </c>
      <c r="J2" s="13"/>
    </row>
    <row r="3" spans="1:10" ht="24" customHeight="1" thickBot="1">
      <c r="A3" s="11"/>
      <c r="C3" s="2"/>
      <c r="J3" s="13"/>
    </row>
    <row r="4" spans="1:10" ht="21.75" thickBot="1">
      <c r="A4" s="11"/>
      <c r="B4" s="15" t="s">
        <v>8</v>
      </c>
      <c r="C4" s="3">
        <f>IF(G4="heiße","richtig!",IF(D4="","","ups"))</f>
      </c>
      <c r="D4" s="8"/>
      <c r="E4" s="4" t="s">
        <v>1</v>
      </c>
      <c r="F4" s="5" t="s">
        <v>3</v>
      </c>
      <c r="G4" s="7" t="str">
        <f>IF(M5=TRUE,"heißt/heiße",IF(K5=0,"heiße","ups"))</f>
        <v>heißt/heiße</v>
      </c>
      <c r="H4" s="6" t="s">
        <v>21</v>
      </c>
      <c r="J4" s="13"/>
    </row>
    <row r="5" spans="1:13" ht="21.75" thickBot="1">
      <c r="A5" s="11"/>
      <c r="C5" s="3"/>
      <c r="D5" s="8"/>
      <c r="E5" s="4" t="s">
        <v>0</v>
      </c>
      <c r="F5" s="4"/>
      <c r="G5" s="4"/>
      <c r="H5" s="4"/>
      <c r="J5" s="13"/>
      <c r="K5" s="1">
        <f>IF(EXACT(D5,L5),1,0)</f>
        <v>0</v>
      </c>
      <c r="L5" s="1" t="s">
        <v>4</v>
      </c>
      <c r="M5" t="b">
        <f>AND(D4="",D5="")</f>
        <v>1</v>
      </c>
    </row>
    <row r="6" spans="1:10" ht="21.75" thickBot="1">
      <c r="A6" s="11"/>
      <c r="C6" s="3"/>
      <c r="D6" s="4"/>
      <c r="E6" s="4"/>
      <c r="F6" s="4"/>
      <c r="G6" s="4"/>
      <c r="H6" s="4"/>
      <c r="J6" s="13"/>
    </row>
    <row r="7" spans="1:10" ht="21.75" thickBot="1">
      <c r="A7" s="11"/>
      <c r="B7" s="15" t="s">
        <v>9</v>
      </c>
      <c r="C7" s="3">
        <f>IF(G7="komme","richtig!",IF(D7="","","ups"))</f>
      </c>
      <c r="D7" s="8"/>
      <c r="E7" s="4" t="s">
        <v>11</v>
      </c>
      <c r="F7" s="5" t="s">
        <v>3</v>
      </c>
      <c r="G7" s="7" t="str">
        <f>IF(M8=TRUE,"kommt/komme",IF(K8=0,"komme","ups"))</f>
        <v>kommt/komme</v>
      </c>
      <c r="H7" s="6" t="s">
        <v>10</v>
      </c>
      <c r="J7" s="13"/>
    </row>
    <row r="8" spans="1:13" ht="21.75" thickBot="1">
      <c r="A8" s="11"/>
      <c r="C8" s="3">
        <f>IF(G8="komme","richtig!",IF(D8="","","ups"))</f>
      </c>
      <c r="D8" s="8"/>
      <c r="E8" s="4" t="s">
        <v>2</v>
      </c>
      <c r="F8" s="4"/>
      <c r="G8" s="4" t="s">
        <v>5</v>
      </c>
      <c r="H8" s="4"/>
      <c r="J8" s="13"/>
      <c r="K8" s="1">
        <f>IF(EXACT(D8,L8),1,0)</f>
        <v>0</v>
      </c>
      <c r="L8" s="1" t="s">
        <v>4</v>
      </c>
      <c r="M8" t="b">
        <f>AND(D7="",D8="")</f>
        <v>1</v>
      </c>
    </row>
    <row r="9" spans="1:10" ht="21.75" thickBot="1">
      <c r="A9" s="11"/>
      <c r="C9" s="3"/>
      <c r="D9" s="4"/>
      <c r="E9" s="4"/>
      <c r="F9" s="4"/>
      <c r="G9" s="4"/>
      <c r="H9" s="4"/>
      <c r="J9" s="13"/>
    </row>
    <row r="10" spans="1:13" ht="21.75" thickBot="1">
      <c r="A10" s="11"/>
      <c r="B10" s="15" t="s">
        <v>36</v>
      </c>
      <c r="C10" s="3"/>
      <c r="D10" s="8"/>
      <c r="E10" s="4" t="s">
        <v>13</v>
      </c>
      <c r="F10" s="5" t="s">
        <v>12</v>
      </c>
      <c r="G10" s="7" t="str">
        <f>IF(M10=TRUE,"wohnst/wohnt",IF(K10=0,"wohnt","ups"))</f>
        <v>wohnst/wohnt</v>
      </c>
      <c r="H10" s="6" t="s">
        <v>22</v>
      </c>
      <c r="J10" s="13"/>
      <c r="K10" s="1">
        <f>IF(EXACT(D10,L10),1,0)</f>
        <v>0</v>
      </c>
      <c r="L10" s="1" t="s">
        <v>4</v>
      </c>
      <c r="M10" t="b">
        <f>AND(D10="",D11="")</f>
        <v>1</v>
      </c>
    </row>
    <row r="11" spans="1:10" ht="21.75" thickBot="1">
      <c r="A11" s="11"/>
      <c r="C11" s="3">
        <f>IF(G10="wohnt","richtig!",IF(D11="","","ups"))</f>
      </c>
      <c r="D11" s="8"/>
      <c r="E11" s="4" t="s">
        <v>14</v>
      </c>
      <c r="F11" s="4"/>
      <c r="G11" s="4"/>
      <c r="H11" s="4"/>
      <c r="J11" s="13"/>
    </row>
    <row r="12" spans="1:10" ht="21.75" thickBot="1">
      <c r="A12" s="11"/>
      <c r="C12" s="3"/>
      <c r="D12" s="4"/>
      <c r="E12" s="4"/>
      <c r="F12" s="4"/>
      <c r="G12" s="4"/>
      <c r="H12" s="4"/>
      <c r="J12" s="13"/>
    </row>
    <row r="13" spans="1:10" ht="21.75" thickBot="1">
      <c r="A13" s="11"/>
      <c r="B13" s="15" t="s">
        <v>37</v>
      </c>
      <c r="C13" s="3">
        <f>IF(G13="studiert","richtig!",IF(D13="","","ups"))</f>
      </c>
      <c r="D13" s="8"/>
      <c r="E13" s="4" t="s">
        <v>16</v>
      </c>
      <c r="F13" s="5" t="s">
        <v>15</v>
      </c>
      <c r="G13" s="7" t="str">
        <f>IF(M14=TRUE,"studiert/studieren",IF(K14=0,"studiert","ups"))</f>
        <v>studiert/studieren</v>
      </c>
      <c r="H13" s="6" t="s">
        <v>20</v>
      </c>
      <c r="J13" s="13"/>
    </row>
    <row r="14" spans="1:13" ht="21.75" thickBot="1">
      <c r="A14" s="11"/>
      <c r="C14" s="3">
        <f>IF(G14="studiert","richtig!",IF(D14="","","ups"))</f>
      </c>
      <c r="D14" s="8"/>
      <c r="E14" s="4" t="s">
        <v>17</v>
      </c>
      <c r="F14" s="4"/>
      <c r="G14" s="4" t="s">
        <v>5</v>
      </c>
      <c r="H14" s="4"/>
      <c r="J14" s="13"/>
      <c r="K14" s="1">
        <f>IF(EXACT(D14,L14),1,0)</f>
        <v>0</v>
      </c>
      <c r="L14" s="1" t="s">
        <v>4</v>
      </c>
      <c r="M14" t="b">
        <f>AND(D13="",D14="")</f>
        <v>1</v>
      </c>
    </row>
    <row r="15" spans="1:10" ht="21.75" thickBot="1">
      <c r="A15" s="11"/>
      <c r="C15" s="2"/>
      <c r="D15" s="4"/>
      <c r="E15" s="4"/>
      <c r="F15" s="4"/>
      <c r="G15" s="4"/>
      <c r="H15" s="4"/>
      <c r="J15" s="13"/>
    </row>
    <row r="16" spans="1:13" ht="21.75" thickBot="1">
      <c r="A16" s="11"/>
      <c r="B16" s="15" t="s">
        <v>38</v>
      </c>
      <c r="C16" s="3">
        <f>IF(G15="trinken","richtig!",IF(D16="","","ups"))</f>
      </c>
      <c r="D16" s="8"/>
      <c r="E16" s="4" t="s">
        <v>23</v>
      </c>
      <c r="F16" s="5" t="s">
        <v>18</v>
      </c>
      <c r="G16" s="7" t="str">
        <f>IF(M16=TRUE,"trinkst/trinken",IF(K16=0,"trinken","ups"))</f>
        <v>trinkst/trinken</v>
      </c>
      <c r="H16" s="6" t="s">
        <v>19</v>
      </c>
      <c r="J16" s="13"/>
      <c r="K16" s="1">
        <f>IF(EXACT(D16,L16),1,0)</f>
        <v>0</v>
      </c>
      <c r="L16" s="1" t="s">
        <v>4</v>
      </c>
      <c r="M16" t="b">
        <f>AND(D16="",D17="")</f>
        <v>1</v>
      </c>
    </row>
    <row r="17" spans="1:10" ht="21.75" thickBot="1">
      <c r="A17" s="11"/>
      <c r="C17" s="3">
        <f>IF(G16="trinken","richtig!",IF(D17="","","ups"))</f>
      </c>
      <c r="D17" s="8"/>
      <c r="E17" s="4" t="s">
        <v>24</v>
      </c>
      <c r="F17" s="4"/>
      <c r="G17" s="4"/>
      <c r="H17" s="4"/>
      <c r="J17" s="13"/>
    </row>
    <row r="18" spans="1:10" ht="21.75" thickBot="1">
      <c r="A18" s="11"/>
      <c r="D18" s="4"/>
      <c r="E18" s="4"/>
      <c r="F18" s="4"/>
      <c r="G18" s="4"/>
      <c r="H18" s="4"/>
      <c r="J18" s="13"/>
    </row>
    <row r="19" spans="1:13" ht="21.75" thickBot="1">
      <c r="A19" s="11"/>
      <c r="B19" s="15" t="s">
        <v>39</v>
      </c>
      <c r="C19" s="3">
        <f>IF(G18="hören","richtig!",IF(D19="","","ups"))</f>
      </c>
      <c r="D19" s="8"/>
      <c r="E19" s="4" t="s">
        <v>27</v>
      </c>
      <c r="F19" s="5" t="s">
        <v>25</v>
      </c>
      <c r="G19" s="7" t="str">
        <f>IF(M19=TRUE,"hörst/hören",IF(K19=0,"hören","ups"))</f>
        <v>hörst/hören</v>
      </c>
      <c r="H19" s="6" t="s">
        <v>26</v>
      </c>
      <c r="J19" s="13"/>
      <c r="K19" s="1">
        <f>IF(EXACT(D19,L19),1,0)</f>
        <v>0</v>
      </c>
      <c r="L19" s="1" t="s">
        <v>4</v>
      </c>
      <c r="M19" t="b">
        <f>AND(D19="",D20="")</f>
        <v>1</v>
      </c>
    </row>
    <row r="20" spans="1:10" ht="21.75" thickBot="1">
      <c r="A20" s="11"/>
      <c r="C20" s="3">
        <f>IF(G19="hören","richtig!",IF(D20="","","ups"))</f>
      </c>
      <c r="D20" s="8"/>
      <c r="E20" s="4" t="s">
        <v>28</v>
      </c>
      <c r="F20" s="4"/>
      <c r="G20" s="4"/>
      <c r="H20" s="4"/>
      <c r="J20" s="13"/>
    </row>
    <row r="21" spans="1:10" ht="21.75" thickBot="1">
      <c r="A21" s="11"/>
      <c r="J21" s="13"/>
    </row>
    <row r="22" spans="1:10" ht="21.75" thickBot="1">
      <c r="A22" s="11"/>
      <c r="B22" s="15" t="s">
        <v>40</v>
      </c>
      <c r="C22" s="3">
        <f>IF(G22="sind","richtig!",IF(D22="","","ups"))</f>
      </c>
      <c r="D22" s="8"/>
      <c r="E22" s="4" t="s">
        <v>32</v>
      </c>
      <c r="F22" s="5" t="s">
        <v>29</v>
      </c>
      <c r="G22" s="7" t="str">
        <f>IF(M23=TRUE,"ist/sind",IF(K23=0,"sind","ups"))</f>
        <v>ist/sind</v>
      </c>
      <c r="H22" s="6" t="s">
        <v>30</v>
      </c>
      <c r="J22" s="13"/>
    </row>
    <row r="23" spans="1:13" ht="21.75" thickBot="1">
      <c r="A23" s="11"/>
      <c r="C23" s="3">
        <f>IF(G23="sind","richtig!",IF(D23="","","ups"))</f>
      </c>
      <c r="D23" s="8"/>
      <c r="E23" s="4" t="s">
        <v>31</v>
      </c>
      <c r="F23" s="4"/>
      <c r="G23" s="4" t="s">
        <v>5</v>
      </c>
      <c r="H23" s="4"/>
      <c r="J23" s="13"/>
      <c r="K23" s="1">
        <f>IF(EXACT(D23,L23),1,0)</f>
        <v>0</v>
      </c>
      <c r="L23" s="1" t="s">
        <v>4</v>
      </c>
      <c r="M23" t="b">
        <f>AND(D22="",D23="")</f>
        <v>1</v>
      </c>
    </row>
    <row r="24" spans="1:10" ht="21.75" thickBot="1">
      <c r="A24" s="11"/>
      <c r="J24" s="13"/>
    </row>
    <row r="25" spans="1:13" ht="21.75" thickBot="1">
      <c r="A25" s="11"/>
      <c r="B25" s="15" t="s">
        <v>41</v>
      </c>
      <c r="C25" s="3">
        <f>IF(G24="bist","richtig!",IF(D25="","","ups"))</f>
      </c>
      <c r="D25" s="8"/>
      <c r="E25" s="4" t="s">
        <v>33</v>
      </c>
      <c r="G25" s="7" t="str">
        <f>IF(M25=TRUE,"bist/bin",IF(K25=0,"bist","ups"))</f>
        <v>bist/bin</v>
      </c>
      <c r="H25" s="6" t="s">
        <v>35</v>
      </c>
      <c r="J25" s="13"/>
      <c r="K25" s="1">
        <f>IF(EXACT(D25,L25),1,0)</f>
        <v>0</v>
      </c>
      <c r="L25" s="1" t="s">
        <v>4</v>
      </c>
      <c r="M25" t="b">
        <f>AND(D25="",D26="")</f>
        <v>1</v>
      </c>
    </row>
    <row r="26" spans="1:10" ht="21.75" thickBot="1">
      <c r="A26" s="11"/>
      <c r="C26" s="3">
        <f>IF(G25="bist","richtig!",IF(D26="","","ups"))</f>
      </c>
      <c r="D26" s="8"/>
      <c r="E26" s="4" t="s">
        <v>34</v>
      </c>
      <c r="F26" s="4"/>
      <c r="G26" s="4"/>
      <c r="H26" s="4"/>
      <c r="I26" s="4"/>
      <c r="J26" s="13"/>
    </row>
    <row r="27" spans="1:10" ht="21">
      <c r="A27" s="11"/>
      <c r="J27" s="13"/>
    </row>
    <row r="28" spans="1:10" ht="21">
      <c r="A28" s="11"/>
      <c r="B28" s="11"/>
      <c r="C28" s="11"/>
      <c r="D28" s="11"/>
      <c r="E28" s="11"/>
      <c r="F28" s="11"/>
      <c r="G28" s="11"/>
      <c r="H28" s="11"/>
      <c r="I28" s="11"/>
      <c r="J28" s="13"/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gogl</dc:creator>
  <cp:keywords/>
  <dc:description/>
  <cp:lastModifiedBy>gogl</cp:lastModifiedBy>
  <dcterms:created xsi:type="dcterms:W3CDTF">2011-01-18T22:02:47Z</dcterms:created>
  <dcterms:modified xsi:type="dcterms:W3CDTF">2011-01-19T22:41:09Z</dcterms:modified>
  <cp:category/>
  <cp:version/>
  <cp:contentType/>
  <cp:contentStatus/>
</cp:coreProperties>
</file>