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<sst xmlns="http://schemas.openxmlformats.org/spreadsheetml/2006/main" count="100" uniqueCount="80">
  <si>
    <t>Beispiel:</t>
  </si>
  <si>
    <t>den</t>
  </si>
  <si>
    <t>Kontrollfeld: --&gt;</t>
  </si>
  <si>
    <t>und</t>
  </si>
  <si>
    <t>im</t>
  </si>
  <si>
    <t>das</t>
  </si>
  <si>
    <t>Die</t>
  </si>
  <si>
    <t>neugierigen</t>
  </si>
  <si>
    <t>Menschen</t>
  </si>
  <si>
    <t>standen</t>
  </si>
  <si>
    <t>Helfern</t>
  </si>
  <si>
    <t>Weg.</t>
  </si>
  <si>
    <t>Den</t>
  </si>
  <si>
    <t>verbringen</t>
  </si>
  <si>
    <t>Bestimme Subjekt, Prädikat, O3 und O4!</t>
  </si>
  <si>
    <t>Mein</t>
  </si>
  <si>
    <t>Vater</t>
  </si>
  <si>
    <t>schenkte</t>
  </si>
  <si>
    <t>gestern</t>
  </si>
  <si>
    <t>meiner</t>
  </si>
  <si>
    <t>Schwester</t>
  </si>
  <si>
    <t>ein</t>
  </si>
  <si>
    <t>Buch.</t>
  </si>
  <si>
    <r>
      <t xml:space="preserve">Tippe unter die Satzteile ein </t>
    </r>
    <r>
      <rPr>
        <b/>
        <sz val="14"/>
        <color indexed="10"/>
        <rFont val="Calibri"/>
        <family val="2"/>
      </rPr>
      <t>S</t>
    </r>
    <r>
      <rPr>
        <b/>
        <sz val="14"/>
        <color indexed="8"/>
        <rFont val="Calibri"/>
        <family val="2"/>
      </rPr>
      <t xml:space="preserve"> für Subjekt, ein </t>
    </r>
    <r>
      <rPr>
        <b/>
        <sz val="14"/>
        <color indexed="10"/>
        <rFont val="Calibri"/>
        <family val="2"/>
      </rPr>
      <t>P</t>
    </r>
    <r>
      <rPr>
        <b/>
        <sz val="14"/>
        <color indexed="8"/>
        <rFont val="Calibri"/>
        <family val="2"/>
      </rPr>
      <t xml:space="preserve"> für Prädikat, </t>
    </r>
    <r>
      <rPr>
        <b/>
        <sz val="14"/>
        <color indexed="10"/>
        <rFont val="Calibri"/>
        <family val="2"/>
      </rPr>
      <t>O3</t>
    </r>
    <r>
      <rPr>
        <b/>
        <sz val="14"/>
        <color indexed="8"/>
        <rFont val="Calibri"/>
        <family val="2"/>
      </rPr>
      <t xml:space="preserve"> und </t>
    </r>
    <r>
      <rPr>
        <b/>
        <sz val="14"/>
        <color indexed="10"/>
        <rFont val="Calibri"/>
        <family val="2"/>
      </rPr>
      <t>O4</t>
    </r>
    <r>
      <rPr>
        <b/>
        <sz val="14"/>
        <color indexed="8"/>
        <rFont val="Calibri"/>
        <family val="2"/>
      </rPr>
      <t xml:space="preserve"> für die Fallergänzungen!</t>
    </r>
  </si>
  <si>
    <t>S</t>
  </si>
  <si>
    <t>O3</t>
  </si>
  <si>
    <t>O4</t>
  </si>
  <si>
    <t>P</t>
  </si>
  <si>
    <t>Susi</t>
  </si>
  <si>
    <t>wirft</t>
  </si>
  <si>
    <t>der</t>
  </si>
  <si>
    <t>Katze</t>
  </si>
  <si>
    <t>einen</t>
  </si>
  <si>
    <t>Wollknäuel</t>
  </si>
  <si>
    <t>vors</t>
  </si>
  <si>
    <t>Bett.</t>
  </si>
  <si>
    <t>Mädchen</t>
  </si>
  <si>
    <t>sammeln</t>
  </si>
  <si>
    <t>Beeren</t>
  </si>
  <si>
    <t>Pilze</t>
  </si>
  <si>
    <t>Wald</t>
  </si>
  <si>
    <t>Der</t>
  </si>
  <si>
    <t>Kranke</t>
  </si>
  <si>
    <t>erhält</t>
  </si>
  <si>
    <t>Spital</t>
  </si>
  <si>
    <t>täglich</t>
  </si>
  <si>
    <t>seine</t>
  </si>
  <si>
    <t>Medizin.</t>
  </si>
  <si>
    <t>Verschüttete</t>
  </si>
  <si>
    <t>verdankt</t>
  </si>
  <si>
    <t>dem</t>
  </si>
  <si>
    <t>Lawinenhund</t>
  </si>
  <si>
    <t>sein</t>
  </si>
  <si>
    <t>braven</t>
  </si>
  <si>
    <t>Leben.</t>
  </si>
  <si>
    <t>Freund</t>
  </si>
  <si>
    <t>richtet</t>
  </si>
  <si>
    <t>Onkel</t>
  </si>
  <si>
    <t>schöne</t>
  </si>
  <si>
    <t>Grüße</t>
  </si>
  <si>
    <t>aus.</t>
  </si>
  <si>
    <t>Verkäuferin</t>
  </si>
  <si>
    <t>packte</t>
  </si>
  <si>
    <t>Mutter</t>
  </si>
  <si>
    <t>Buch</t>
  </si>
  <si>
    <t>ein.</t>
  </si>
  <si>
    <t>Dieses</t>
  </si>
  <si>
    <t>Fahrrad</t>
  </si>
  <si>
    <t>kann</t>
  </si>
  <si>
    <t>ich</t>
  </si>
  <si>
    <t>Ihnen</t>
  </si>
  <si>
    <t>sehr</t>
  </si>
  <si>
    <t>günstig</t>
  </si>
  <si>
    <t>verkaufen.</t>
  </si>
  <si>
    <t>Nachbarn</t>
  </si>
  <si>
    <t>unsere</t>
  </si>
  <si>
    <t>in</t>
  </si>
  <si>
    <t>Urlaub</t>
  </si>
  <si>
    <t>Bergen.</t>
  </si>
  <si>
    <t xml:space="preserve">                       MODUL 13   -  S-P-O3 + O4  bestimmen  - Übung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</si>
</sst>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30"/>
      <name val="Calibri"/>
      <family val="2"/>
    </font>
    <font>
      <b/>
      <sz val="14"/>
      <color indexed="17"/>
      <name val="Calibri"/>
      <family val="2"/>
    </font>
    <font>
      <b/>
      <sz val="2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9" tint="0.39998000860214233"/>
      <name val="Calibri"/>
      <family val="2"/>
    </font>
    <font>
      <sz val="11"/>
      <color theme="4" tint="0.39998000860214233"/>
      <name val="Calibri"/>
      <family val="2"/>
    </font>
    <font>
      <b/>
      <sz val="14"/>
      <color rgb="FFFF0000"/>
      <name val="Calibri"/>
      <family val="2"/>
    </font>
    <font>
      <b/>
      <sz val="14"/>
      <color rgb="FF00B05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2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0" fillId="19" borderId="0" xfId="0" applyFill="1" applyAlignment="1">
      <alignment/>
    </xf>
    <xf numFmtId="0" fontId="46" fillId="19" borderId="0" xfId="0" applyFont="1" applyFill="1" applyAlignment="1">
      <alignment/>
    </xf>
    <xf numFmtId="0" fontId="22" fillId="33" borderId="0" xfId="0" applyFont="1" applyFill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31" fillId="35" borderId="11" xfId="0" applyFont="1" applyFill="1" applyBorder="1" applyAlignment="1">
      <alignment vertical="center"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31" fillId="35" borderId="11" xfId="0" applyFont="1" applyFill="1" applyBorder="1" applyAlignment="1" applyProtection="1">
      <alignment vertical="center"/>
      <protection/>
    </xf>
    <xf numFmtId="0" fontId="0" fillId="19" borderId="0" xfId="0" applyFill="1" applyAlignment="1" applyProtection="1">
      <alignment/>
      <protection/>
    </xf>
    <xf numFmtId="0" fontId="46" fillId="19" borderId="0" xfId="0" applyFont="1" applyFill="1" applyAlignment="1" applyProtection="1">
      <alignment/>
      <protection/>
    </xf>
    <xf numFmtId="0" fontId="31" fillId="10" borderId="10" xfId="0" applyFont="1" applyFill="1" applyBorder="1" applyAlignment="1">
      <alignment horizontal="center" vertical="center"/>
    </xf>
    <xf numFmtId="0" fontId="49" fillId="10" borderId="10" xfId="0" applyFont="1" applyFill="1" applyBorder="1" applyAlignment="1">
      <alignment horizontal="center" vertical="center"/>
    </xf>
    <xf numFmtId="0" fontId="31" fillId="36" borderId="13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6" borderId="13" xfId="0" applyFont="1" applyFill="1" applyBorder="1" applyAlignment="1" applyProtection="1">
      <alignment horizontal="center" vertical="center"/>
      <protection/>
    </xf>
    <xf numFmtId="0" fontId="31" fillId="36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1</xdr:row>
      <xdr:rowOff>85725</xdr:rowOff>
    </xdr:from>
    <xdr:to>
      <xdr:col>6</xdr:col>
      <xdr:colOff>571500</xdr:colOff>
      <xdr:row>6</xdr:row>
      <xdr:rowOff>9525</xdr:rowOff>
    </xdr:to>
    <xdr:pic>
      <xdr:nvPicPr>
        <xdr:cNvPr id="1" name="Picture 71" descr="D:\In Arbeit\Führerschein\Graffü-click\grafü-clck-online_02\Bilder\Zug-fre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609600"/>
          <a:ext cx="3305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13</xdr:row>
      <xdr:rowOff>19050</xdr:rowOff>
    </xdr:from>
    <xdr:to>
      <xdr:col>1</xdr:col>
      <xdr:colOff>619125</xdr:colOff>
      <xdr:row>13</xdr:row>
      <xdr:rowOff>180975</xdr:rowOff>
    </xdr:to>
    <xdr:sp>
      <xdr:nvSpPr>
        <xdr:cNvPr id="2" name="Gerade Verbindung mit Pfeil 57"/>
        <xdr:cNvSpPr>
          <a:spLocks/>
        </xdr:cNvSpPr>
      </xdr:nvSpPr>
      <xdr:spPr>
        <a:xfrm flipV="1">
          <a:off x="1057275" y="3257550"/>
          <a:ext cx="2857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428625</xdr:colOff>
      <xdr:row>2</xdr:row>
      <xdr:rowOff>66675</xdr:rowOff>
    </xdr:from>
    <xdr:ext cx="304800" cy="485775"/>
    <xdr:sp>
      <xdr:nvSpPr>
        <xdr:cNvPr id="3" name="Rechteck 58"/>
        <xdr:cNvSpPr>
          <a:spLocks/>
        </xdr:cNvSpPr>
      </xdr:nvSpPr>
      <xdr:spPr>
        <a:xfrm>
          <a:off x="2714625" y="828675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S</a:t>
          </a:r>
        </a:p>
      </xdr:txBody>
    </xdr:sp>
    <xdr:clientData/>
  </xdr:oneCellAnchor>
  <xdr:oneCellAnchor>
    <xdr:from>
      <xdr:col>4</xdr:col>
      <xdr:colOff>171450</xdr:colOff>
      <xdr:row>2</xdr:row>
      <xdr:rowOff>47625</xdr:rowOff>
    </xdr:from>
    <xdr:ext cx="323850" cy="495300"/>
    <xdr:sp>
      <xdr:nvSpPr>
        <xdr:cNvPr id="4" name="Rechteck 60"/>
        <xdr:cNvSpPr>
          <a:spLocks/>
        </xdr:cNvSpPr>
      </xdr:nvSpPr>
      <xdr:spPr>
        <a:xfrm>
          <a:off x="3362325" y="809625"/>
          <a:ext cx="3238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P</a:t>
          </a:r>
        </a:p>
      </xdr:txBody>
    </xdr:sp>
    <xdr:clientData/>
  </xdr:oneCellAnchor>
  <xdr:oneCellAnchor>
    <xdr:from>
      <xdr:col>4</xdr:col>
      <xdr:colOff>838200</xdr:colOff>
      <xdr:row>2</xdr:row>
      <xdr:rowOff>38100</xdr:rowOff>
    </xdr:from>
    <xdr:ext cx="552450" cy="495300"/>
    <xdr:sp>
      <xdr:nvSpPr>
        <xdr:cNvPr id="5" name="Rechteck 61"/>
        <xdr:cNvSpPr>
          <a:spLocks/>
        </xdr:cNvSpPr>
      </xdr:nvSpPr>
      <xdr:spPr>
        <a:xfrm>
          <a:off x="4029075" y="800100"/>
          <a:ext cx="55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O3</a:t>
          </a:r>
        </a:p>
      </xdr:txBody>
    </xdr:sp>
    <xdr:clientData/>
  </xdr:oneCellAnchor>
  <xdr:oneCellAnchor>
    <xdr:from>
      <xdr:col>5</xdr:col>
      <xdr:colOff>685800</xdr:colOff>
      <xdr:row>2</xdr:row>
      <xdr:rowOff>104775</xdr:rowOff>
    </xdr:from>
    <xdr:ext cx="552450" cy="495300"/>
    <xdr:sp>
      <xdr:nvSpPr>
        <xdr:cNvPr id="6" name="Rechteck 7"/>
        <xdr:cNvSpPr>
          <a:spLocks/>
        </xdr:cNvSpPr>
      </xdr:nvSpPr>
      <xdr:spPr>
        <a:xfrm>
          <a:off x="4781550" y="866775"/>
          <a:ext cx="552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O4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5"/>
  <cols>
    <col min="1" max="1" width="7.00390625" style="0" customWidth="1"/>
    <col min="2" max="2" width="13.8515625" style="0" customWidth="1"/>
    <col min="3" max="3" width="13.421875" style="0" customWidth="1"/>
    <col min="4" max="5" width="13.57421875" style="0" customWidth="1"/>
    <col min="6" max="6" width="13.8515625" style="0" customWidth="1"/>
    <col min="7" max="7" width="14.7109375" style="0" customWidth="1"/>
    <col min="8" max="8" width="14.140625" style="0" customWidth="1"/>
    <col min="9" max="9" width="15.28125" style="0" customWidth="1"/>
    <col min="10" max="10" width="7.28125" style="0" customWidth="1"/>
    <col min="11" max="11" width="2.28125" style="0" customWidth="1"/>
    <col min="12" max="13" width="3.28125" style="0" customWidth="1"/>
    <col min="14" max="14" width="3.140625" style="0" customWidth="1"/>
    <col min="15" max="16" width="3.28125" style="0" customWidth="1"/>
  </cols>
  <sheetData>
    <row r="1" spans="1:16" ht="41.25" customHeight="1">
      <c r="A1" s="1"/>
      <c r="B1" s="5" t="s">
        <v>79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8.75" customHeight="1">
      <c r="A2" s="2"/>
      <c r="K2" s="5"/>
      <c r="L2" s="5"/>
      <c r="M2" s="5"/>
      <c r="N2" s="5"/>
      <c r="O2" s="5"/>
      <c r="P2" s="5"/>
    </row>
    <row r="3" spans="1:16" ht="15">
      <c r="A3" s="2"/>
      <c r="K3" s="2"/>
      <c r="L3" s="2"/>
      <c r="M3" s="2"/>
      <c r="N3" s="2"/>
      <c r="O3" s="2"/>
      <c r="P3" s="2"/>
    </row>
    <row r="4" spans="1:16" ht="15">
      <c r="A4" s="2"/>
      <c r="K4" s="2"/>
      <c r="L4" s="2"/>
      <c r="M4" s="2"/>
      <c r="N4" s="2"/>
      <c r="O4" s="2"/>
      <c r="P4" s="2"/>
    </row>
    <row r="5" spans="1:16" ht="15">
      <c r="A5" s="2"/>
      <c r="K5" s="2"/>
      <c r="L5" s="2"/>
      <c r="M5" s="2"/>
      <c r="N5" s="2"/>
      <c r="O5" s="2"/>
      <c r="P5" s="2"/>
    </row>
    <row r="6" spans="1:16" ht="15">
      <c r="A6" s="2"/>
      <c r="K6" s="2"/>
      <c r="L6" s="2"/>
      <c r="M6" s="2"/>
      <c r="N6" s="2"/>
      <c r="O6" s="2"/>
      <c r="P6" s="2"/>
    </row>
    <row r="7" spans="1:16" ht="15">
      <c r="A7" s="2"/>
      <c r="K7" s="10"/>
      <c r="L7" s="10"/>
      <c r="M7" s="10"/>
      <c r="N7" s="10"/>
      <c r="O7" s="10"/>
      <c r="P7" s="10"/>
    </row>
    <row r="8" spans="1:16" ht="21">
      <c r="A8" s="2"/>
      <c r="D8" s="11" t="s">
        <v>14</v>
      </c>
      <c r="K8" s="10"/>
      <c r="L8" s="10"/>
      <c r="M8" s="10"/>
      <c r="N8" s="10"/>
      <c r="O8" s="10"/>
      <c r="P8" s="10"/>
    </row>
    <row r="9" spans="1:16" ht="15">
      <c r="A9" s="2"/>
      <c r="K9" s="10"/>
      <c r="L9" s="10"/>
      <c r="M9" s="10"/>
      <c r="N9" s="10"/>
      <c r="O9" s="10"/>
      <c r="P9" s="10"/>
    </row>
    <row r="10" spans="1:16" ht="18.75">
      <c r="A10" s="2"/>
      <c r="B10" s="3" t="s">
        <v>23</v>
      </c>
      <c r="K10" s="10"/>
      <c r="L10" s="10"/>
      <c r="M10" s="10"/>
      <c r="N10" s="10"/>
      <c r="O10" s="10"/>
      <c r="P10" s="10"/>
    </row>
    <row r="11" spans="1:16" ht="24" customHeight="1">
      <c r="A11" s="2"/>
      <c r="B11" s="8"/>
      <c r="C11" s="8"/>
      <c r="D11" s="8"/>
      <c r="E11" s="8"/>
      <c r="F11" s="8"/>
      <c r="G11" s="8"/>
      <c r="H11" s="8"/>
      <c r="I11" s="8"/>
      <c r="J11" s="8"/>
      <c r="K11" s="10"/>
      <c r="L11" s="10"/>
      <c r="M11" s="10"/>
      <c r="N11" s="10"/>
      <c r="O11" s="10"/>
      <c r="P11" s="10"/>
    </row>
    <row r="12" spans="1:16" ht="21">
      <c r="A12" s="7">
        <v>1</v>
      </c>
      <c r="B12" s="21" t="s">
        <v>15</v>
      </c>
      <c r="C12" s="21" t="s">
        <v>16</v>
      </c>
      <c r="D12" s="21" t="s">
        <v>17</v>
      </c>
      <c r="E12" s="21" t="s">
        <v>18</v>
      </c>
      <c r="F12" s="21" t="s">
        <v>19</v>
      </c>
      <c r="G12" s="21" t="s">
        <v>20</v>
      </c>
      <c r="H12" s="21" t="s">
        <v>21</v>
      </c>
      <c r="I12" s="21" t="s">
        <v>22</v>
      </c>
      <c r="J12" s="8"/>
      <c r="K12" s="10"/>
      <c r="L12" s="14" t="str">
        <f>IF(B13="s","ja!",0)</f>
        <v>ja!</v>
      </c>
      <c r="M12" s="14" t="str">
        <f>IF(C13="s","ja!",0)</f>
        <v>ja!</v>
      </c>
      <c r="N12" s="14" t="str">
        <f>IF(D13="p","ja!",0)</f>
        <v>ja!</v>
      </c>
      <c r="O12" s="10"/>
      <c r="P12" s="10"/>
    </row>
    <row r="13" spans="1:16" ht="20.25" customHeight="1">
      <c r="A13" s="7"/>
      <c r="B13" s="22" t="s">
        <v>24</v>
      </c>
      <c r="C13" s="22" t="s">
        <v>24</v>
      </c>
      <c r="D13" s="22" t="s">
        <v>27</v>
      </c>
      <c r="E13" s="22"/>
      <c r="F13" s="22" t="s">
        <v>25</v>
      </c>
      <c r="G13" s="22" t="s">
        <v>25</v>
      </c>
      <c r="H13" s="22" t="s">
        <v>26</v>
      </c>
      <c r="I13" s="22" t="s">
        <v>26</v>
      </c>
      <c r="J13" s="8"/>
      <c r="K13" s="10"/>
      <c r="L13" s="14" t="str">
        <f>IF(F13="o3","ja!",0)</f>
        <v>ja!</v>
      </c>
      <c r="M13" s="14" t="str">
        <f>IF(G13="o3","ja!",0)</f>
        <v>ja!</v>
      </c>
      <c r="N13" s="14" t="str">
        <f>IF(H13="o4","ja!",0)</f>
        <v>ja!</v>
      </c>
      <c r="O13" s="14" t="str">
        <f>IF(I13="o4","ja!",0)</f>
        <v>ja!</v>
      </c>
      <c r="P13" s="10"/>
    </row>
    <row r="14" spans="1:16" ht="21">
      <c r="A14" s="7"/>
      <c r="B14" s="12" t="s">
        <v>0</v>
      </c>
      <c r="C14" s="8"/>
      <c r="D14" s="8"/>
      <c r="E14" s="8"/>
      <c r="F14" s="8"/>
      <c r="G14" s="8"/>
      <c r="H14" s="8"/>
      <c r="I14" s="8"/>
      <c r="J14" s="8"/>
      <c r="K14" s="10"/>
      <c r="L14" s="10"/>
      <c r="M14" s="10"/>
      <c r="N14" s="10"/>
      <c r="O14" s="10"/>
      <c r="P14" s="10"/>
    </row>
    <row r="15" spans="1:16" ht="21">
      <c r="A15" s="7">
        <v>2</v>
      </c>
      <c r="B15" s="4" t="s">
        <v>28</v>
      </c>
      <c r="C15" s="4" t="s">
        <v>29</v>
      </c>
      <c r="D15" s="4" t="s">
        <v>30</v>
      </c>
      <c r="E15" s="4" t="s">
        <v>31</v>
      </c>
      <c r="F15" s="4" t="s">
        <v>32</v>
      </c>
      <c r="G15" s="4" t="s">
        <v>33</v>
      </c>
      <c r="H15" s="4" t="s">
        <v>34</v>
      </c>
      <c r="I15" s="4" t="s">
        <v>35</v>
      </c>
      <c r="J15" s="8"/>
      <c r="K15" s="10"/>
      <c r="L15" s="14">
        <f>IF(B16="s","ja!",0)</f>
        <v>0</v>
      </c>
      <c r="M15" s="14">
        <f>IF(C16="p","ja!",0)</f>
        <v>0</v>
      </c>
      <c r="N15" s="14">
        <f>IF(D16="O3","ja!",0)</f>
        <v>0</v>
      </c>
      <c r="O15" s="15"/>
      <c r="P15" s="10"/>
    </row>
    <row r="16" spans="1:16" ht="21.75" thickBot="1">
      <c r="A16" s="7"/>
      <c r="B16" s="16"/>
      <c r="C16" s="16"/>
      <c r="D16" s="16"/>
      <c r="E16" s="17"/>
      <c r="F16" s="17"/>
      <c r="G16" s="17"/>
      <c r="H16" s="17"/>
      <c r="I16" s="17"/>
      <c r="J16" s="8"/>
      <c r="K16" s="10"/>
      <c r="L16" s="14">
        <f>IF(E16="o3","ja!",0)</f>
        <v>0</v>
      </c>
      <c r="M16" s="14">
        <f>IF(F16="o4","ja!",0)</f>
        <v>0</v>
      </c>
      <c r="N16" s="14">
        <f>IF(G16="o4","ja!",0)</f>
        <v>0</v>
      </c>
      <c r="O16" s="15"/>
      <c r="P16" s="10"/>
    </row>
    <row r="17" spans="1:16" ht="21.75" thickBot="1">
      <c r="A17" s="7"/>
      <c r="B17" s="13" t="s">
        <v>2</v>
      </c>
      <c r="C17" s="23" t="str">
        <f>IF(I17=TRUE,"Richtig!","noch nicht richtig!")</f>
        <v>noch nicht richtig!</v>
      </c>
      <c r="D17" s="24"/>
      <c r="E17" s="8"/>
      <c r="F17" s="8"/>
      <c r="G17" s="8"/>
      <c r="H17" s="8"/>
      <c r="I17" s="9" t="b">
        <f>AND(E16="x",F16="x",B16="",C16="",D16="",G16="",H16="",I16="")</f>
        <v>0</v>
      </c>
      <c r="J17" s="8"/>
      <c r="K17" s="10"/>
      <c r="L17" s="10"/>
      <c r="M17" s="10"/>
      <c r="N17" s="10"/>
      <c r="O17" s="10"/>
      <c r="P17" s="10"/>
    </row>
    <row r="18" spans="1:16" ht="21">
      <c r="A18" s="7"/>
      <c r="B18" s="8"/>
      <c r="C18" s="8"/>
      <c r="D18" s="8"/>
      <c r="E18" s="8"/>
      <c r="F18" s="8"/>
      <c r="G18" s="8"/>
      <c r="H18" s="8"/>
      <c r="I18" s="8"/>
      <c r="J18" s="8"/>
      <c r="K18" s="10"/>
      <c r="L18" s="10"/>
      <c r="M18" s="10"/>
      <c r="N18" s="10"/>
      <c r="O18" s="10"/>
      <c r="P18" s="10"/>
    </row>
    <row r="19" spans="1:16" ht="21">
      <c r="A19" s="7">
        <v>3</v>
      </c>
      <c r="B19" s="4" t="s">
        <v>6</v>
      </c>
      <c r="C19" s="4" t="s">
        <v>36</v>
      </c>
      <c r="D19" s="4" t="s">
        <v>37</v>
      </c>
      <c r="E19" s="4" t="s">
        <v>38</v>
      </c>
      <c r="F19" s="4" t="s">
        <v>3</v>
      </c>
      <c r="G19" s="4" t="s">
        <v>39</v>
      </c>
      <c r="H19" s="4" t="s">
        <v>4</v>
      </c>
      <c r="I19" s="4" t="s">
        <v>40</v>
      </c>
      <c r="J19" s="8"/>
      <c r="K19" s="10"/>
      <c r="L19" s="14">
        <f>IF(B20="s","ja!",0)</f>
        <v>0</v>
      </c>
      <c r="M19" s="14">
        <f>IF(C20="s","ja!",0)</f>
        <v>0</v>
      </c>
      <c r="N19" s="14">
        <f>IF(D20="p","ja!",0)</f>
        <v>0</v>
      </c>
      <c r="O19" s="10"/>
      <c r="P19" s="10"/>
    </row>
    <row r="20" spans="1:16" ht="21.75" thickBot="1">
      <c r="A20" s="7"/>
      <c r="B20" s="16"/>
      <c r="C20" s="16"/>
      <c r="D20" s="16"/>
      <c r="E20" s="17"/>
      <c r="F20" s="17"/>
      <c r="G20" s="17"/>
      <c r="H20" s="17"/>
      <c r="I20" s="17"/>
      <c r="J20" s="8"/>
      <c r="K20" s="10"/>
      <c r="L20" s="14">
        <f>IF(E20="o4","ja!",0)</f>
        <v>0</v>
      </c>
      <c r="M20" s="14">
        <f>IF(F20="o4","ja!",0)</f>
        <v>0</v>
      </c>
      <c r="N20" s="14">
        <f>IF(G20="o4","ja!",0)</f>
        <v>0</v>
      </c>
      <c r="O20" s="10"/>
      <c r="P20" s="10"/>
    </row>
    <row r="21" spans="1:16" ht="21.75" thickBot="1">
      <c r="A21" s="7"/>
      <c r="B21" s="13" t="s">
        <v>2</v>
      </c>
      <c r="C21" s="23" t="str">
        <f>IF(I21=TRUE,"Richtig!","noch nicht richtig!")</f>
        <v>noch nicht richtig!</v>
      </c>
      <c r="D21" s="24"/>
      <c r="E21" s="8"/>
      <c r="F21" s="8"/>
      <c r="G21" s="8"/>
      <c r="H21" s="8"/>
      <c r="I21" s="9" t="b">
        <f>AND(B20="x",C20="x",D20="x",E20="",F20="",G20="",H20="",I20="")</f>
        <v>0</v>
      </c>
      <c r="J21" s="8"/>
      <c r="K21" s="10"/>
      <c r="L21" s="10"/>
      <c r="M21" s="10"/>
      <c r="N21" s="10"/>
      <c r="O21" s="10"/>
      <c r="P21" s="10"/>
    </row>
    <row r="22" spans="1:16" ht="21">
      <c r="A22" s="7"/>
      <c r="B22" s="8"/>
      <c r="C22" s="8"/>
      <c r="D22" s="8"/>
      <c r="E22" s="8"/>
      <c r="F22" s="8"/>
      <c r="G22" s="8"/>
      <c r="H22" s="8"/>
      <c r="I22" s="8"/>
      <c r="J22" s="8"/>
      <c r="K22" s="10"/>
      <c r="L22" s="10"/>
      <c r="M22" s="10"/>
      <c r="N22" s="10"/>
      <c r="O22" s="10"/>
      <c r="P22" s="10"/>
    </row>
    <row r="23" spans="1:16" ht="21">
      <c r="A23" s="7">
        <v>4</v>
      </c>
      <c r="B23" s="4" t="s">
        <v>41</v>
      </c>
      <c r="C23" s="4" t="s">
        <v>48</v>
      </c>
      <c r="D23" s="4" t="s">
        <v>49</v>
      </c>
      <c r="E23" s="4" t="s">
        <v>50</v>
      </c>
      <c r="F23" s="4" t="s">
        <v>53</v>
      </c>
      <c r="G23" s="4" t="s">
        <v>51</v>
      </c>
      <c r="H23" s="4" t="s">
        <v>52</v>
      </c>
      <c r="I23" s="4" t="s">
        <v>54</v>
      </c>
      <c r="J23" s="8"/>
      <c r="K23" s="10"/>
      <c r="L23" s="14">
        <f>IF(B24="s","ja!",0)</f>
        <v>0</v>
      </c>
      <c r="M23" s="14">
        <f>IF(C24="s","ja!",0)</f>
        <v>0</v>
      </c>
      <c r="N23" s="14">
        <f>IF(D24="p","ja!",0)</f>
        <v>0</v>
      </c>
      <c r="O23" s="14">
        <f>IF(H24="o4","ja!",0)</f>
        <v>0</v>
      </c>
      <c r="P23" s="10"/>
    </row>
    <row r="24" spans="1:16" ht="21.75" thickBot="1">
      <c r="A24" s="7"/>
      <c r="B24" s="16"/>
      <c r="C24" s="16"/>
      <c r="D24" s="16"/>
      <c r="E24" s="17"/>
      <c r="F24" s="17"/>
      <c r="G24" s="17"/>
      <c r="H24" s="17"/>
      <c r="I24" s="17"/>
      <c r="J24" s="8"/>
      <c r="K24" s="10"/>
      <c r="L24" s="14">
        <f>IF(E24="o3","ja!",0)</f>
        <v>0</v>
      </c>
      <c r="M24" s="14">
        <f>IF(F24="o3","ja!",0)</f>
        <v>0</v>
      </c>
      <c r="N24" s="14">
        <f>IF(G24="o3","ja!",0)</f>
        <v>0</v>
      </c>
      <c r="O24" s="14">
        <f>IF(I24="o4","ja!",0)</f>
        <v>0</v>
      </c>
      <c r="P24" s="10"/>
    </row>
    <row r="25" spans="1:16" ht="22.5" customHeight="1" thickBot="1">
      <c r="A25" s="7"/>
      <c r="B25" s="13" t="s">
        <v>2</v>
      </c>
      <c r="C25" s="23" t="str">
        <f>IF(I25=TRUE,"Richtig!","noch nicht richtig!")</f>
        <v>noch nicht richtig!</v>
      </c>
      <c r="D25" s="24"/>
      <c r="E25" s="8"/>
      <c r="F25" s="8"/>
      <c r="G25" s="8"/>
      <c r="H25" s="8"/>
      <c r="I25" s="9" t="b">
        <f>AND(B24="",C24="",D24="",E24="",F24="x",G24="x",H24="x",I24="")</f>
        <v>0</v>
      </c>
      <c r="J25" s="8"/>
      <c r="K25" s="10"/>
      <c r="L25" s="10"/>
      <c r="M25" s="10"/>
      <c r="N25" s="10"/>
      <c r="O25" s="10"/>
      <c r="P25" s="10"/>
    </row>
    <row r="26" spans="1:16" ht="20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10"/>
      <c r="L26" s="10"/>
      <c r="M26" s="10"/>
      <c r="N26" s="10"/>
      <c r="O26" s="10"/>
      <c r="P26" s="10"/>
    </row>
    <row r="27" spans="1:16" ht="21">
      <c r="A27" s="7">
        <v>5</v>
      </c>
      <c r="B27" s="4" t="s">
        <v>41</v>
      </c>
      <c r="C27" s="4" t="s">
        <v>42</v>
      </c>
      <c r="D27" s="4" t="s">
        <v>43</v>
      </c>
      <c r="E27" s="4" t="s">
        <v>4</v>
      </c>
      <c r="F27" s="4" t="s">
        <v>44</v>
      </c>
      <c r="G27" s="4" t="s">
        <v>45</v>
      </c>
      <c r="H27" s="4" t="s">
        <v>46</v>
      </c>
      <c r="I27" s="4" t="s">
        <v>47</v>
      </c>
      <c r="J27" s="8"/>
      <c r="K27" s="10"/>
      <c r="L27" s="14">
        <f>IF(B28="s","ja!",0)</f>
        <v>0</v>
      </c>
      <c r="M27" s="14">
        <f>IF(C28="s","ja!",0)</f>
        <v>0</v>
      </c>
      <c r="N27" s="14">
        <f>IF(D28="p","ja!",0)</f>
        <v>0</v>
      </c>
      <c r="O27" s="10"/>
      <c r="P27" s="10"/>
    </row>
    <row r="28" spans="1:16" ht="21.75" thickBot="1">
      <c r="A28" s="7"/>
      <c r="B28" s="16"/>
      <c r="C28" s="16"/>
      <c r="D28" s="16"/>
      <c r="E28" s="17"/>
      <c r="F28" s="17"/>
      <c r="G28" s="17"/>
      <c r="H28" s="17"/>
      <c r="I28" s="17"/>
      <c r="J28" s="8"/>
      <c r="K28" s="10"/>
      <c r="L28" s="14">
        <f>IF(H28="o4","ja!",0)</f>
        <v>0</v>
      </c>
      <c r="M28" s="14">
        <f>IF(I28="o4","ja!",0)</f>
        <v>0</v>
      </c>
      <c r="N28" s="10"/>
      <c r="O28" s="10"/>
      <c r="P28" s="10"/>
    </row>
    <row r="29" spans="1:16" ht="21.75" thickBot="1">
      <c r="A29" s="7"/>
      <c r="B29" s="13" t="s">
        <v>2</v>
      </c>
      <c r="C29" s="23" t="str">
        <f>IF(I29=TRUE,"Richtig!","noch nicht richtig!")</f>
        <v>noch nicht richtig!</v>
      </c>
      <c r="D29" s="24"/>
      <c r="E29" s="8"/>
      <c r="F29" s="8"/>
      <c r="G29" s="8"/>
      <c r="H29" s="8"/>
      <c r="I29" s="9" t="b">
        <f>AND(B28="x",C28="",D28="",E28="",F28="",G28="",H28="",I28="")</f>
        <v>0</v>
      </c>
      <c r="J29" s="8"/>
      <c r="K29" s="10"/>
      <c r="L29" s="10"/>
      <c r="M29" s="10"/>
      <c r="N29" s="10"/>
      <c r="O29" s="10"/>
      <c r="P29" s="10"/>
    </row>
    <row r="30" spans="1:16" ht="21">
      <c r="A30" s="7"/>
      <c r="B30" s="8"/>
      <c r="C30" s="8"/>
      <c r="D30" s="8"/>
      <c r="E30" s="8"/>
      <c r="F30" s="8"/>
      <c r="G30" s="8"/>
      <c r="H30" s="8"/>
      <c r="I30" s="8"/>
      <c r="J30" s="8"/>
      <c r="K30" s="10"/>
      <c r="L30" s="10"/>
      <c r="M30" s="10"/>
      <c r="N30" s="10"/>
      <c r="O30" s="10"/>
      <c r="P30" s="10"/>
    </row>
    <row r="31" spans="1:16" ht="21">
      <c r="A31" s="7">
        <v>6</v>
      </c>
      <c r="B31" s="4" t="s">
        <v>15</v>
      </c>
      <c r="C31" s="4" t="s">
        <v>55</v>
      </c>
      <c r="D31" s="4" t="s">
        <v>56</v>
      </c>
      <c r="E31" s="4" t="s">
        <v>50</v>
      </c>
      <c r="F31" s="4" t="s">
        <v>57</v>
      </c>
      <c r="G31" s="4" t="s">
        <v>58</v>
      </c>
      <c r="H31" s="4" t="s">
        <v>59</v>
      </c>
      <c r="I31" s="4" t="s">
        <v>60</v>
      </c>
      <c r="J31" s="8"/>
      <c r="K31" s="10"/>
      <c r="L31" s="14">
        <f>IF(B32="s","ja!",0)</f>
        <v>0</v>
      </c>
      <c r="M31" s="14">
        <f>IF(C32="s","ja!",0)</f>
        <v>0</v>
      </c>
      <c r="N31" s="14">
        <f>IF(D32="p","ja!",0)</f>
        <v>0</v>
      </c>
      <c r="O31" s="14">
        <f>IF(H32="o4","ja!",0)</f>
        <v>0</v>
      </c>
      <c r="P31" s="10"/>
    </row>
    <row r="32" spans="1:16" ht="21.75" thickBot="1">
      <c r="A32" s="7"/>
      <c r="B32" s="16"/>
      <c r="C32" s="16"/>
      <c r="D32" s="16"/>
      <c r="E32" s="17"/>
      <c r="F32" s="17"/>
      <c r="G32" s="17"/>
      <c r="H32" s="17"/>
      <c r="I32" s="17"/>
      <c r="J32" s="8"/>
      <c r="K32" s="10"/>
      <c r="L32" s="14">
        <f>IF(E32="o3","ja!",0)</f>
        <v>0</v>
      </c>
      <c r="M32" s="14">
        <f>IF(F32="o3","ja!",0)</f>
        <v>0</v>
      </c>
      <c r="N32" s="14">
        <f>IF(G32="o4","ja!",0)</f>
        <v>0</v>
      </c>
      <c r="O32" s="14">
        <f>IF(H32="o4","ja!",0)</f>
        <v>0</v>
      </c>
      <c r="P32" s="10"/>
    </row>
    <row r="33" spans="1:16" ht="21.75" thickBot="1">
      <c r="A33" s="7"/>
      <c r="B33" s="18" t="s">
        <v>2</v>
      </c>
      <c r="C33" s="25" t="str">
        <f>IF(I33=TRUE,"Richtig!","noch nicht richtig!")</f>
        <v>noch nicht richtig!</v>
      </c>
      <c r="D33" s="26"/>
      <c r="E33" s="19"/>
      <c r="F33" s="19"/>
      <c r="G33" s="19"/>
      <c r="H33" s="19"/>
      <c r="I33" s="20" t="b">
        <f>AND(B32="",C32="x",D32="x",E32="",F32="",G32="",H32="",I32="")</f>
        <v>0</v>
      </c>
      <c r="J33" s="8"/>
      <c r="K33" s="10"/>
      <c r="L33" s="10"/>
      <c r="M33" s="10"/>
      <c r="N33" s="14">
        <f>IF(I32="p","ja!",0)</f>
        <v>0</v>
      </c>
      <c r="O33" s="10"/>
      <c r="P33" s="10"/>
    </row>
    <row r="34" spans="1:16" ht="21">
      <c r="A34" s="7"/>
      <c r="B34" s="8"/>
      <c r="C34" s="8"/>
      <c r="D34" s="8"/>
      <c r="E34" s="8"/>
      <c r="F34" s="8"/>
      <c r="G34" s="8"/>
      <c r="H34" s="8"/>
      <c r="I34" s="8"/>
      <c r="J34" s="8"/>
      <c r="K34" s="10"/>
      <c r="L34" s="10"/>
      <c r="M34" s="10"/>
      <c r="N34" s="10"/>
      <c r="O34" s="10"/>
      <c r="P34" s="10"/>
    </row>
    <row r="35" spans="1:16" ht="21">
      <c r="A35" s="7">
        <v>7</v>
      </c>
      <c r="B35" s="4" t="s">
        <v>6</v>
      </c>
      <c r="C35" s="4" t="s">
        <v>61</v>
      </c>
      <c r="D35" s="4" t="s">
        <v>62</v>
      </c>
      <c r="E35" s="4" t="s">
        <v>19</v>
      </c>
      <c r="F35" s="4" t="s">
        <v>63</v>
      </c>
      <c r="G35" s="4" t="s">
        <v>5</v>
      </c>
      <c r="H35" s="4" t="s">
        <v>64</v>
      </c>
      <c r="I35" s="4" t="s">
        <v>65</v>
      </c>
      <c r="J35" s="8"/>
      <c r="K35" s="10"/>
      <c r="L35" s="14">
        <f>IF(B36="s","ja!",0)</f>
        <v>0</v>
      </c>
      <c r="M35" s="14">
        <f>IF(C36="s","ja!",0)</f>
        <v>0</v>
      </c>
      <c r="N35" s="14">
        <f>IF(D36="p","ja!",0)</f>
        <v>0</v>
      </c>
      <c r="O35" s="14">
        <f>IF(H36="o4","ja!",0)</f>
        <v>0</v>
      </c>
      <c r="P35" s="10"/>
    </row>
    <row r="36" spans="1:16" ht="21.75" thickBot="1">
      <c r="A36" s="7"/>
      <c r="B36" s="16"/>
      <c r="C36" s="16"/>
      <c r="D36" s="16"/>
      <c r="E36" s="17"/>
      <c r="F36" s="17"/>
      <c r="G36" s="17"/>
      <c r="H36" s="17"/>
      <c r="I36" s="17"/>
      <c r="J36" s="8"/>
      <c r="K36" s="10"/>
      <c r="L36" s="14">
        <f>IF(E36="o3","ja!",0)</f>
        <v>0</v>
      </c>
      <c r="M36" s="14">
        <f>IF(F36="o3","ja!",0)</f>
        <v>0</v>
      </c>
      <c r="N36" s="14">
        <f>IF(G36="o4","ja!",0)</f>
        <v>0</v>
      </c>
      <c r="O36" s="14">
        <f>IF(H36="o4","ja!",0)</f>
        <v>0</v>
      </c>
      <c r="P36" s="10"/>
    </row>
    <row r="37" spans="1:16" ht="21.75" thickBot="1">
      <c r="A37" s="7"/>
      <c r="B37" s="13" t="s">
        <v>2</v>
      </c>
      <c r="C37" s="23" t="str">
        <f>IF(I37=TRUE,"Richtig!","noch nicht richtig!")</f>
        <v>noch nicht richtig!</v>
      </c>
      <c r="D37" s="24"/>
      <c r="E37" s="8"/>
      <c r="F37" s="8"/>
      <c r="G37" s="8"/>
      <c r="H37" s="8"/>
      <c r="I37" s="9" t="b">
        <f>AND(B36="",C36="",D36="",E36="",F36="x",G36="x",H36="",I36="")</f>
        <v>0</v>
      </c>
      <c r="J37" s="8"/>
      <c r="K37" s="10"/>
      <c r="L37" s="10"/>
      <c r="M37" s="10"/>
      <c r="N37" s="14">
        <f>IF(I36="p","ja!",0)</f>
        <v>0</v>
      </c>
      <c r="O37" s="10"/>
      <c r="P37" s="10"/>
    </row>
    <row r="38" spans="1:16" ht="21">
      <c r="A38" s="7"/>
      <c r="B38" s="8"/>
      <c r="C38" s="8"/>
      <c r="D38" s="8"/>
      <c r="E38" s="8"/>
      <c r="F38" s="8"/>
      <c r="G38" s="8"/>
      <c r="H38" s="8"/>
      <c r="I38" s="8"/>
      <c r="J38" s="8"/>
      <c r="K38" s="10"/>
      <c r="L38" s="10"/>
      <c r="M38" s="10"/>
      <c r="N38" s="10"/>
      <c r="O38" s="10"/>
      <c r="P38" s="10"/>
    </row>
    <row r="39" spans="1:16" ht="21">
      <c r="A39" s="7">
        <v>8</v>
      </c>
      <c r="B39" s="4" t="s">
        <v>6</v>
      </c>
      <c r="C39" s="4" t="s">
        <v>7</v>
      </c>
      <c r="D39" s="4" t="s">
        <v>8</v>
      </c>
      <c r="E39" s="4" t="s">
        <v>9</v>
      </c>
      <c r="F39" s="4" t="s">
        <v>1</v>
      </c>
      <c r="G39" s="4" t="s">
        <v>10</v>
      </c>
      <c r="H39" s="4" t="s">
        <v>4</v>
      </c>
      <c r="I39" s="4" t="s">
        <v>11</v>
      </c>
      <c r="J39" s="8"/>
      <c r="K39" s="10"/>
      <c r="L39" s="14">
        <f>IF(B40="s","ja!",0)</f>
        <v>0</v>
      </c>
      <c r="M39" s="14">
        <f>IF(C40="s","ja!",0)</f>
        <v>0</v>
      </c>
      <c r="N39" s="14">
        <f>IF(D40="s","ja!",0)</f>
        <v>0</v>
      </c>
      <c r="O39" s="10"/>
      <c r="P39" s="10"/>
    </row>
    <row r="40" spans="1:16" ht="21.75" thickBot="1">
      <c r="A40" s="7"/>
      <c r="B40" s="16"/>
      <c r="C40" s="16"/>
      <c r="D40" s="16"/>
      <c r="E40" s="17"/>
      <c r="F40" s="17"/>
      <c r="G40" s="17"/>
      <c r="H40" s="17"/>
      <c r="I40" s="17"/>
      <c r="J40" s="8"/>
      <c r="K40" s="10"/>
      <c r="L40" s="14">
        <f>IF(F40="o3","ja!",0)</f>
        <v>0</v>
      </c>
      <c r="M40" s="14">
        <f>IF(G40="o3","ja!",0)</f>
        <v>0</v>
      </c>
      <c r="N40" s="14">
        <f>IF(E40="p","ja!",0)</f>
        <v>0</v>
      </c>
      <c r="O40" s="10"/>
      <c r="P40" s="10"/>
    </row>
    <row r="41" spans="1:16" ht="21.75" thickBot="1">
      <c r="A41" s="7"/>
      <c r="B41" s="13" t="s">
        <v>2</v>
      </c>
      <c r="C41" s="23" t="str">
        <f>IF(I41=TRUE,"Richtig!","noch nicht richtig!")</f>
        <v>noch nicht richtig!</v>
      </c>
      <c r="D41" s="24"/>
      <c r="E41" s="8"/>
      <c r="F41" s="8"/>
      <c r="G41" s="8"/>
      <c r="H41" s="8"/>
      <c r="I41" s="9" t="b">
        <f>AND(B40="x",C40="x",D40="x",E40="",F40="",G40="",H40="",I40="")</f>
        <v>0</v>
      </c>
      <c r="J41" s="8"/>
      <c r="K41" s="10"/>
      <c r="L41" s="10"/>
      <c r="M41" s="10"/>
      <c r="N41" s="10"/>
      <c r="O41" s="10"/>
      <c r="P41" s="10"/>
    </row>
    <row r="42" spans="1:16" ht="21">
      <c r="A42" s="7"/>
      <c r="B42" s="8"/>
      <c r="C42" s="8"/>
      <c r="D42" s="8"/>
      <c r="E42" s="8"/>
      <c r="F42" s="8"/>
      <c r="G42" s="8"/>
      <c r="H42" s="8"/>
      <c r="I42" s="8"/>
      <c r="J42" s="8"/>
      <c r="K42" s="10"/>
      <c r="L42" s="10"/>
      <c r="M42" s="10"/>
      <c r="N42" s="10"/>
      <c r="O42" s="10"/>
      <c r="P42" s="10"/>
    </row>
    <row r="43" spans="1:16" ht="21">
      <c r="A43" s="7">
        <v>9</v>
      </c>
      <c r="B43" s="4" t="s">
        <v>66</v>
      </c>
      <c r="C43" s="4" t="s">
        <v>67</v>
      </c>
      <c r="D43" s="4" t="s">
        <v>68</v>
      </c>
      <c r="E43" s="4" t="s">
        <v>69</v>
      </c>
      <c r="F43" s="4" t="s">
        <v>70</v>
      </c>
      <c r="G43" s="4" t="s">
        <v>71</v>
      </c>
      <c r="H43" s="4" t="s">
        <v>72</v>
      </c>
      <c r="I43" s="4" t="s">
        <v>73</v>
      </c>
      <c r="J43" s="8"/>
      <c r="K43" s="10"/>
      <c r="L43" s="14">
        <f>IF(B44="o4","ja!",0)</f>
        <v>0</v>
      </c>
      <c r="M43" s="14">
        <f>IF(C44="o4","ja!",0)</f>
        <v>0</v>
      </c>
      <c r="N43" s="14">
        <f>IF(D44="p","ja!",0)</f>
        <v>0</v>
      </c>
      <c r="O43" s="10"/>
      <c r="P43" s="10"/>
    </row>
    <row r="44" spans="1:16" ht="21.75" thickBot="1">
      <c r="A44" s="7"/>
      <c r="B44" s="16"/>
      <c r="C44" s="16"/>
      <c r="D44" s="16"/>
      <c r="E44" s="17"/>
      <c r="F44" s="17"/>
      <c r="G44" s="17"/>
      <c r="H44" s="17"/>
      <c r="I44" s="17"/>
      <c r="J44" s="8"/>
      <c r="K44" s="10"/>
      <c r="L44" s="14">
        <f>IF(F44="o3","ja!",0)</f>
        <v>0</v>
      </c>
      <c r="M44" s="14">
        <f>IF(E44="s","ja!",0)</f>
        <v>0</v>
      </c>
      <c r="N44" s="14">
        <f>IF(F44="o3","ja!",0)</f>
        <v>0</v>
      </c>
      <c r="O44" s="10"/>
      <c r="P44" s="10"/>
    </row>
    <row r="45" spans="1:16" ht="21.75" thickBot="1">
      <c r="A45" s="7"/>
      <c r="B45" s="13" t="s">
        <v>2</v>
      </c>
      <c r="C45" s="23" t="str">
        <f>IF(I45=TRUE,"Richtig!","noch nicht richtig!")</f>
        <v>noch nicht richtig!</v>
      </c>
      <c r="D45" s="24"/>
      <c r="E45" s="8"/>
      <c r="F45" s="8"/>
      <c r="G45" s="8"/>
      <c r="H45" s="8"/>
      <c r="I45" s="9" t="b">
        <f>AND(B44="",C44="",D44="x",E44="x",F44="",G44="",H44="",I44="")</f>
        <v>0</v>
      </c>
      <c r="J45" s="8"/>
      <c r="K45" s="10"/>
      <c r="L45" s="10"/>
      <c r="M45" s="10"/>
      <c r="N45" s="10"/>
      <c r="O45" s="10"/>
      <c r="P45" s="10"/>
    </row>
    <row r="46" spans="1:16" ht="21">
      <c r="A46" s="7"/>
      <c r="B46" s="8"/>
      <c r="C46" s="8"/>
      <c r="D46" s="8"/>
      <c r="E46" s="8"/>
      <c r="F46" s="8"/>
      <c r="G46" s="8"/>
      <c r="H46" s="8"/>
      <c r="I46" s="8"/>
      <c r="J46" s="8"/>
      <c r="K46" s="10"/>
      <c r="L46" s="10"/>
      <c r="M46" s="10"/>
      <c r="N46" s="10"/>
      <c r="O46" s="10"/>
      <c r="P46" s="10"/>
    </row>
    <row r="47" spans="1:16" ht="21">
      <c r="A47" s="7">
        <v>10</v>
      </c>
      <c r="B47" s="4" t="s">
        <v>12</v>
      </c>
      <c r="C47" s="4" t="s">
        <v>77</v>
      </c>
      <c r="D47" s="4" t="s">
        <v>13</v>
      </c>
      <c r="E47" s="4" t="s">
        <v>75</v>
      </c>
      <c r="F47" s="4" t="s">
        <v>74</v>
      </c>
      <c r="G47" s="4" t="s">
        <v>76</v>
      </c>
      <c r="H47" s="4" t="s">
        <v>1</v>
      </c>
      <c r="I47" s="4" t="s">
        <v>78</v>
      </c>
      <c r="J47" s="8"/>
      <c r="K47" s="10"/>
      <c r="L47" s="14">
        <f>IF(B48="o4","ja!",0)</f>
        <v>0</v>
      </c>
      <c r="M47" s="14">
        <f>IF(C48="o4","ja!",0)</f>
        <v>0</v>
      </c>
      <c r="N47" s="14">
        <f>IF(D48="p","ja!",0)</f>
        <v>0</v>
      </c>
      <c r="O47" s="10"/>
      <c r="P47" s="10"/>
    </row>
    <row r="48" spans="1:16" ht="21.75" thickBot="1">
      <c r="A48" s="7"/>
      <c r="B48" s="16"/>
      <c r="C48" s="16"/>
      <c r="D48" s="16"/>
      <c r="E48" s="17"/>
      <c r="F48" s="17"/>
      <c r="G48" s="17"/>
      <c r="H48" s="17"/>
      <c r="I48" s="17"/>
      <c r="J48" s="8"/>
      <c r="K48" s="10"/>
      <c r="L48" s="14">
        <f>IF(F48="s","ja!",0)</f>
        <v>0</v>
      </c>
      <c r="M48" s="14">
        <f>IF(F48="s","ja!",0)</f>
        <v>0</v>
      </c>
      <c r="N48" s="10"/>
      <c r="O48" s="10"/>
      <c r="P48" s="10"/>
    </row>
    <row r="49" spans="1:16" ht="21.75" thickBot="1">
      <c r="A49" s="7"/>
      <c r="B49" s="13" t="s">
        <v>2</v>
      </c>
      <c r="C49" s="23" t="str">
        <f>IF(I49=TRUE,"Richtig!","noch nicht richtig!")</f>
        <v>noch nicht richtig!</v>
      </c>
      <c r="D49" s="24"/>
      <c r="E49" s="8"/>
      <c r="F49" s="8"/>
      <c r="G49" s="8"/>
      <c r="H49" s="8"/>
      <c r="I49" s="9" t="b">
        <f>AND(B48="",C48="",D48="",E48="x",F48="x",G48="x",H48="",I48="")</f>
        <v>0</v>
      </c>
      <c r="J49" s="8"/>
      <c r="K49" s="10"/>
      <c r="L49" s="10"/>
      <c r="M49" s="10"/>
      <c r="N49" s="10"/>
      <c r="O49" s="10"/>
      <c r="P49" s="10"/>
    </row>
    <row r="50" spans="1:16" ht="21">
      <c r="A50" s="7"/>
      <c r="B50" s="8"/>
      <c r="C50" s="8"/>
      <c r="D50" s="8"/>
      <c r="E50" s="8"/>
      <c r="F50" s="8"/>
      <c r="G50" s="8"/>
      <c r="H50" s="8"/>
      <c r="I50" s="8"/>
      <c r="J50" s="8"/>
      <c r="K50" s="10"/>
      <c r="L50" s="10"/>
      <c r="M50" s="10"/>
      <c r="N50" s="10"/>
      <c r="O50" s="10"/>
      <c r="P50" s="10"/>
    </row>
    <row r="51" spans="1:16" ht="50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1:16" ht="15">
      <c r="K52" s="6"/>
      <c r="L52" s="6"/>
      <c r="M52" s="6"/>
      <c r="N52" s="6"/>
      <c r="O52" s="6"/>
      <c r="P52" s="6"/>
    </row>
    <row r="53" spans="11:16" ht="15">
      <c r="K53" s="6"/>
      <c r="L53" s="6"/>
      <c r="M53" s="6"/>
      <c r="N53" s="6"/>
      <c r="O53" s="6"/>
      <c r="P53" s="6"/>
    </row>
    <row r="54" spans="11:16" ht="15">
      <c r="K54" s="6"/>
      <c r="L54" s="6"/>
      <c r="M54" s="6"/>
      <c r="N54" s="6"/>
      <c r="O54" s="6"/>
      <c r="P54" s="6"/>
    </row>
    <row r="55" spans="11:16" ht="15">
      <c r="K55" s="6"/>
      <c r="L55" s="6"/>
      <c r="M55" s="6"/>
      <c r="N55" s="6"/>
      <c r="O55" s="6"/>
      <c r="P55" s="6"/>
    </row>
    <row r="56" spans="11:16" ht="15">
      <c r="K56" s="6"/>
      <c r="L56" s="6"/>
      <c r="M56" s="6"/>
      <c r="N56" s="6"/>
      <c r="O56" s="6"/>
      <c r="P56" s="6"/>
    </row>
    <row r="57" spans="11:16" ht="15">
      <c r="K57" s="6"/>
      <c r="L57" s="6"/>
      <c r="M57" s="6"/>
      <c r="N57" s="6"/>
      <c r="O57" s="6"/>
      <c r="P57" s="6"/>
    </row>
    <row r="58" spans="11:16" ht="15">
      <c r="K58" s="6"/>
      <c r="L58" s="6"/>
      <c r="M58" s="6"/>
      <c r="N58" s="6"/>
      <c r="O58" s="6"/>
      <c r="P58" s="6"/>
    </row>
    <row r="59" spans="11:16" ht="15">
      <c r="K59" s="6"/>
      <c r="L59" s="6"/>
      <c r="M59" s="6"/>
      <c r="N59" s="6"/>
      <c r="O59" s="6"/>
      <c r="P59" s="6"/>
    </row>
    <row r="60" spans="11:16" ht="15">
      <c r="K60" s="6"/>
      <c r="L60" s="6"/>
      <c r="M60" s="6"/>
      <c r="N60" s="6"/>
      <c r="O60" s="6"/>
      <c r="P60" s="6"/>
    </row>
    <row r="61" spans="11:16" ht="15">
      <c r="K61" s="6"/>
      <c r="L61" s="6"/>
      <c r="M61" s="6"/>
      <c r="N61" s="6"/>
      <c r="O61" s="6"/>
      <c r="P61" s="6"/>
    </row>
    <row r="62" spans="11:16" ht="15">
      <c r="K62" s="6"/>
      <c r="L62" s="6"/>
      <c r="M62" s="6"/>
      <c r="N62" s="6"/>
      <c r="O62" s="6"/>
      <c r="P62" s="6"/>
    </row>
    <row r="63" spans="11:16" ht="15">
      <c r="K63" s="6"/>
      <c r="L63" s="6"/>
      <c r="M63" s="6"/>
      <c r="N63" s="6"/>
      <c r="O63" s="6"/>
      <c r="P63" s="6"/>
    </row>
    <row r="64" spans="11:16" ht="41.25" customHeight="1">
      <c r="K64" s="6"/>
      <c r="L64" s="6"/>
      <c r="M64" s="6"/>
      <c r="N64" s="6"/>
      <c r="O64" s="6"/>
      <c r="P64" s="6"/>
    </row>
    <row r="65" spans="11:16" ht="15">
      <c r="K65" s="6"/>
      <c r="L65" s="6"/>
      <c r="M65" s="6"/>
      <c r="N65" s="6"/>
      <c r="O65" s="6"/>
      <c r="P65" s="6"/>
    </row>
  </sheetData>
  <sheetProtection sheet="1" objects="1" scenarios="1"/>
  <mergeCells count="9">
    <mergeCell ref="C41:D41"/>
    <mergeCell ref="C45:D45"/>
    <mergeCell ref="C49:D49"/>
    <mergeCell ref="C17:D17"/>
    <mergeCell ref="C21:D21"/>
    <mergeCell ref="C25:D25"/>
    <mergeCell ref="C29:D29"/>
    <mergeCell ref="C33:D33"/>
    <mergeCell ref="C37:D37"/>
  </mergeCells>
  <conditionalFormatting sqref="L15:O16 L19:N20 L27:M28 N27 L23:O24 L31:O32 N33 L39:N40">
    <cfRule type="cellIs" priority="11" dxfId="6" operator="greaterThan" stopIfTrue="1">
      <formula>0</formula>
    </cfRule>
  </conditionalFormatting>
  <conditionalFormatting sqref="L12:N13 O13">
    <cfRule type="cellIs" priority="9" dxfId="7" operator="greaterThan" stopIfTrue="1">
      <formula>0</formula>
    </cfRule>
    <cfRule type="cellIs" priority="10" dxfId="6" operator="greaterThan" stopIfTrue="1">
      <formula>0</formula>
    </cfRule>
  </conditionalFormatting>
  <conditionalFormatting sqref="L35:O36 N37">
    <cfRule type="cellIs" priority="3" dxfId="6" operator="greaterThan" stopIfTrue="1">
      <formula>0</formula>
    </cfRule>
  </conditionalFormatting>
  <conditionalFormatting sqref="L43:N44">
    <cfRule type="cellIs" priority="2" dxfId="6" operator="greaterThan" stopIfTrue="1">
      <formula>0</formula>
    </cfRule>
  </conditionalFormatting>
  <conditionalFormatting sqref="L47:M48 N47">
    <cfRule type="cellIs" priority="1" dxfId="6" operator="greaterThan" stopIfTrue="1">
      <formula>0</formula>
    </cfRule>
  </conditionalFormatting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2011-11-12T18:23:03Z</dcterms:created>
  <dcterms:modified xsi:type="dcterms:W3CDTF">2012-02-20T11:54:44Z</dcterms:modified>
  <cp:category/>
  <cp:version/>
  <cp:contentType/>
  <cp:contentStatus/>
</cp:coreProperties>
</file>