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915" windowHeight="9015" activeTab="1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<sst xmlns="http://schemas.openxmlformats.org/spreadsheetml/2006/main" count="76" uniqueCount="74">
  <si>
    <t>Beispiel:</t>
  </si>
  <si>
    <t>den</t>
  </si>
  <si>
    <t>schenkte</t>
  </si>
  <si>
    <t>gestern</t>
  </si>
  <si>
    <t>ein</t>
  </si>
  <si>
    <t>Buch.</t>
  </si>
  <si>
    <t>Susi</t>
  </si>
  <si>
    <t>wirft</t>
  </si>
  <si>
    <t>einen</t>
  </si>
  <si>
    <t>Wollknäuel</t>
  </si>
  <si>
    <t>vors</t>
  </si>
  <si>
    <t>Bett.</t>
  </si>
  <si>
    <t>Zielbahnhof</t>
  </si>
  <si>
    <t>schwere</t>
  </si>
  <si>
    <t>haben</t>
  </si>
  <si>
    <t>Er</t>
  </si>
  <si>
    <t>meiner  Schwester</t>
  </si>
  <si>
    <t>auch</t>
  </si>
  <si>
    <t>Mit</t>
  </si>
  <si>
    <t>hatten</t>
  </si>
  <si>
    <t>größten</t>
  </si>
  <si>
    <t>Spaß.</t>
  </si>
  <si>
    <t>Hinter</t>
  </si>
  <si>
    <t>Personalpronomen ergänzen</t>
  </si>
  <si>
    <t xml:space="preserve">Wenn du alles richtig machst, kommt der "Grafü" aus dem Korb </t>
  </si>
  <si>
    <t>um dir zu gratulieren!</t>
  </si>
  <si>
    <t>3.Person, EZ, 1.Fall</t>
  </si>
  <si>
    <t xml:space="preserve">bin </t>
  </si>
  <si>
    <t>als</t>
  </si>
  <si>
    <t>Indianer</t>
  </si>
  <si>
    <t>zu   sehen.</t>
  </si>
  <si>
    <t>Auf   dem  Foto</t>
  </si>
  <si>
    <t>1.P.EZ, 1.F.</t>
  </si>
  <si>
    <t>Meine</t>
  </si>
  <si>
    <t>Eltern</t>
  </si>
  <si>
    <t>sieht</t>
  </si>
  <si>
    <t>man</t>
  </si>
  <si>
    <t>Paul</t>
  </si>
  <si>
    <t>Clown.</t>
  </si>
  <si>
    <t>gefilmt.</t>
  </si>
  <si>
    <t xml:space="preserve">du </t>
  </si>
  <si>
    <t xml:space="preserve">Erkennst </t>
  </si>
  <si>
    <t>in</t>
  </si>
  <si>
    <t>diesem</t>
  </si>
  <si>
    <t>Kostüm.</t>
  </si>
  <si>
    <t>Da</t>
  </si>
  <si>
    <t>schauen</t>
  </si>
  <si>
    <t>wir</t>
  </si>
  <si>
    <t>schon</t>
  </si>
  <si>
    <t>etwas</t>
  </si>
  <si>
    <t>müde</t>
  </si>
  <si>
    <t>aus.</t>
  </si>
  <si>
    <t>2.P.EZ, 4.F.</t>
  </si>
  <si>
    <t>1.P.MZ, 1.F.</t>
  </si>
  <si>
    <t>1.P.MZ, 3.F.</t>
  </si>
  <si>
    <t>2.P.EZ, 3.F.</t>
  </si>
  <si>
    <t>Das</t>
  </si>
  <si>
    <t>Fest</t>
  </si>
  <si>
    <t>hat</t>
  </si>
  <si>
    <t>viel  Energie</t>
  </si>
  <si>
    <t>geraubt.</t>
  </si>
  <si>
    <t>Alle</t>
  </si>
  <si>
    <t>bewunderten</t>
  </si>
  <si>
    <t>wegen</t>
  </si>
  <si>
    <t>meiner</t>
  </si>
  <si>
    <t>tollen</t>
  </si>
  <si>
    <t>Maske.</t>
  </si>
  <si>
    <t>3.P.EZ, 3.F. weibl.</t>
  </si>
  <si>
    <t>Ergänze in jedem Satz das Personalpronomen!</t>
  </si>
  <si>
    <t>3.P.EZ, 3.F. männl.</t>
  </si>
  <si>
    <t>Punkte</t>
  </si>
  <si>
    <t>9 mögliche Punkte</t>
  </si>
  <si>
    <t>1.P.MZ, 4.F.</t>
  </si>
  <si>
    <t>1.P.EZ, 4.F.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</si>
</sst>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47"/>
      <name val="Calibri"/>
      <family val="2"/>
    </font>
    <font>
      <b/>
      <sz val="11"/>
      <name val="Calibri"/>
      <family val="2"/>
    </font>
    <font>
      <b/>
      <sz val="16"/>
      <color indexed="3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55"/>
      <name val="Calibri"/>
      <family val="2"/>
    </font>
    <font>
      <b/>
      <sz val="14"/>
      <color indexed="17"/>
      <name val="Calibri"/>
      <family val="2"/>
    </font>
    <font>
      <b/>
      <sz val="14"/>
      <color indexed="60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8"/>
      <color indexed="26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1"/>
      <color theme="9" tint="0.39998000860214233"/>
      <name val="Calibri"/>
      <family val="2"/>
    </font>
    <font>
      <sz val="11"/>
      <color rgb="FFFFCC99"/>
      <name val="Calibri"/>
      <family val="2"/>
    </font>
    <font>
      <b/>
      <sz val="16"/>
      <color rgb="FF0070C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0" tint="-0.24997000396251678"/>
      <name val="Calibri"/>
      <family val="2"/>
    </font>
    <font>
      <b/>
      <sz val="14"/>
      <color rgb="FF00B050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9" tint="-0.4999699890613556"/>
      <name val="Calibri"/>
      <family val="2"/>
    </font>
    <font>
      <sz val="11"/>
      <color theme="9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19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2" fillId="34" borderId="0" xfId="0" applyFont="1" applyFill="1" applyAlignment="1" applyProtection="1">
      <alignment/>
      <protection/>
    </xf>
    <xf numFmtId="0" fontId="53" fillId="34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 applyProtection="1">
      <alignment horizontal="center" vertical="center"/>
      <protection/>
    </xf>
    <xf numFmtId="0" fontId="39" fillId="16" borderId="10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/>
      <protection/>
    </xf>
    <xf numFmtId="0" fontId="0" fillId="34" borderId="0" xfId="0" applyFill="1" applyAlignment="1" applyProtection="1">
      <alignment horizontal="center" vertical="center"/>
      <protection/>
    </xf>
    <xf numFmtId="0" fontId="52" fillId="34" borderId="0" xfId="0" applyFont="1" applyFill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53" fillId="34" borderId="0" xfId="0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 applyProtection="1">
      <alignment horizontal="center" vertical="center"/>
      <protection/>
    </xf>
    <xf numFmtId="0" fontId="39" fillId="16" borderId="11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0" fillId="7" borderId="0" xfId="0" applyFill="1" applyAlignment="1" applyProtection="1">
      <alignment/>
      <protection/>
    </xf>
    <xf numFmtId="0" fontId="23" fillId="33" borderId="13" xfId="0" applyFont="1" applyFill="1" applyBorder="1" applyAlignment="1" applyProtection="1">
      <alignment horizontal="center" vertical="center"/>
      <protection/>
    </xf>
    <xf numFmtId="0" fontId="53" fillId="7" borderId="0" xfId="0" applyFont="1" applyFill="1" applyAlignment="1" applyProtection="1">
      <alignment horizontal="center" vertical="center"/>
      <protection/>
    </xf>
    <xf numFmtId="0" fontId="0" fillId="7" borderId="0" xfId="0" applyFill="1" applyBorder="1" applyAlignment="1" applyProtection="1">
      <alignment/>
      <protection/>
    </xf>
    <xf numFmtId="0" fontId="58" fillId="7" borderId="0" xfId="0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 applyProtection="1">
      <alignment horizontal="center" vertical="center"/>
      <protection/>
    </xf>
    <xf numFmtId="0" fontId="58" fillId="10" borderId="15" xfId="0" applyFont="1" applyFill="1" applyBorder="1" applyAlignment="1" applyProtection="1">
      <alignment horizontal="center" vertical="center"/>
      <protection/>
    </xf>
    <xf numFmtId="0" fontId="58" fillId="10" borderId="16" xfId="0" applyFont="1" applyFill="1" applyBorder="1" applyAlignment="1" applyProtection="1">
      <alignment horizontal="center" vertical="center"/>
      <protection/>
    </xf>
    <xf numFmtId="0" fontId="59" fillId="36" borderId="15" xfId="0" applyFont="1" applyFill="1" applyBorder="1" applyAlignment="1" applyProtection="1">
      <alignment horizontal="center" vertical="center"/>
      <protection/>
    </xf>
    <xf numFmtId="0" fontId="59" fillId="36" borderId="16" xfId="0" applyFont="1" applyFill="1" applyBorder="1" applyAlignment="1" applyProtection="1">
      <alignment horizontal="center" vertical="center"/>
      <protection/>
    </xf>
    <xf numFmtId="0" fontId="60" fillId="37" borderId="15" xfId="0" applyFont="1" applyFill="1" applyBorder="1" applyAlignment="1" applyProtection="1">
      <alignment horizontal="center" vertical="center"/>
      <protection locked="0"/>
    </xf>
    <xf numFmtId="0" fontId="61" fillId="37" borderId="17" xfId="0" applyFont="1" applyFill="1" applyBorder="1" applyAlignment="1" applyProtection="1">
      <alignment horizontal="center" vertical="center"/>
      <protection locked="0"/>
    </xf>
    <xf numFmtId="0" fontId="23" fillId="16" borderId="12" xfId="0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60" fillId="10" borderId="15" xfId="0" applyFont="1" applyFill="1" applyBorder="1" applyAlignment="1" applyProtection="1">
      <alignment horizontal="center" vertical="center"/>
      <protection/>
    </xf>
    <xf numFmtId="0" fontId="61" fillId="10" borderId="16" xfId="0" applyFont="1" applyFill="1" applyBorder="1" applyAlignment="1" applyProtection="1">
      <alignment horizontal="center" vertical="center"/>
      <protection/>
    </xf>
    <xf numFmtId="0" fontId="60" fillId="37" borderId="17" xfId="0" applyFont="1" applyFill="1" applyBorder="1" applyAlignment="1" applyProtection="1">
      <alignment horizontal="center" vertical="center"/>
      <protection locked="0"/>
    </xf>
    <xf numFmtId="0" fontId="61" fillId="37" borderId="16" xfId="0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 applyProtection="1">
      <alignment horizontal="center" vertical="center"/>
      <protection/>
    </xf>
    <xf numFmtId="0" fontId="0" fillId="12" borderId="15" xfId="0" applyFill="1" applyBorder="1" applyAlignment="1" applyProtection="1">
      <alignment horizontal="center" vertical="center"/>
      <protection/>
    </xf>
    <xf numFmtId="0" fontId="0" fillId="12" borderId="16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63" fillId="7" borderId="11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8"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color auto="1"/>
      </font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auto="1"/>
      </font>
    </dxf>
    <dxf>
      <fill>
        <patternFill>
          <bgColor theme="1"/>
        </patternFill>
      </fill>
    </dxf>
    <dxf>
      <fill>
        <patternFill>
          <bgColor rgb="FF0070C0"/>
        </patternFill>
      </fill>
    </dxf>
    <dxf>
      <font>
        <color auto="1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5"/>
          <c:w val="0.9305"/>
          <c:h val="0.92325"/>
        </c:manualLayout>
      </c:layout>
      <c:barChart>
        <c:barDir val="col"/>
        <c:grouping val="clustered"/>
        <c:varyColors val="0"/>
        <c:axId val="21589569"/>
        <c:axId val="60088394"/>
      </c:bar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8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5"/>
          <c:y val="0.49725"/>
          <c:w val="0.00825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86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Relationship Id="rId12" Type="http://schemas.openxmlformats.org/officeDocument/2006/relationships/image" Target="../media/image1.png" /><Relationship Id="rId13" Type="http://schemas.openxmlformats.org/officeDocument/2006/relationships/image" Target="../media/image10.png" /><Relationship Id="rId14" Type="http://schemas.openxmlformats.org/officeDocument/2006/relationships/image" Target="../media/image2.pn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11</xdr:row>
      <xdr:rowOff>19050</xdr:rowOff>
    </xdr:from>
    <xdr:to>
      <xdr:col>1</xdr:col>
      <xdr:colOff>619125</xdr:colOff>
      <xdr:row>11</xdr:row>
      <xdr:rowOff>180975</xdr:rowOff>
    </xdr:to>
    <xdr:sp>
      <xdr:nvSpPr>
        <xdr:cNvPr id="1" name="Gerade Verbindung mit Pfeil 57"/>
        <xdr:cNvSpPr>
          <a:spLocks/>
        </xdr:cNvSpPr>
      </xdr:nvSpPr>
      <xdr:spPr>
        <a:xfrm flipV="1">
          <a:off x="1057275" y="3857625"/>
          <a:ext cx="28575" cy="1619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495300</xdr:colOff>
      <xdr:row>1</xdr:row>
      <xdr:rowOff>0</xdr:rowOff>
    </xdr:from>
    <xdr:ext cx="180975" cy="533400"/>
    <xdr:sp>
      <xdr:nvSpPr>
        <xdr:cNvPr id="2" name="Rechteck 58"/>
        <xdr:cNvSpPr>
          <a:spLocks/>
        </xdr:cNvSpPr>
      </xdr:nvSpPr>
      <xdr:spPr>
        <a:xfrm>
          <a:off x="2781300" y="523875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514350</xdr:colOff>
      <xdr:row>1</xdr:row>
      <xdr:rowOff>0</xdr:rowOff>
    </xdr:from>
    <xdr:to>
      <xdr:col>8</xdr:col>
      <xdr:colOff>904875</xdr:colOff>
      <xdr:row>8</xdr:row>
      <xdr:rowOff>152400</xdr:rowOff>
    </xdr:to>
    <xdr:pic>
      <xdr:nvPicPr>
        <xdr:cNvPr id="3" name="Picture 330" descr="D:\In Arbeit\Grafü\Graffü-click\grafü-clck-online_02\Bilder\papagei-klein1-gif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23875"/>
          <a:ext cx="1333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1</xdr:row>
      <xdr:rowOff>28575</xdr:rowOff>
    </xdr:from>
    <xdr:to>
      <xdr:col>6</xdr:col>
      <xdr:colOff>295275</xdr:colOff>
      <xdr:row>4</xdr:row>
      <xdr:rowOff>85725</xdr:rowOff>
    </xdr:to>
    <xdr:sp>
      <xdr:nvSpPr>
        <xdr:cNvPr id="4" name="Ovale Legende 35" hidden="1"/>
        <xdr:cNvSpPr>
          <a:spLocks/>
        </xdr:cNvSpPr>
      </xdr:nvSpPr>
      <xdr:spPr>
        <a:xfrm>
          <a:off x="3000375" y="552450"/>
          <a:ext cx="2314575" cy="733425"/>
        </a:xfrm>
        <a:prstGeom prst="wedgeEllipseCallout">
          <a:avLst>
            <a:gd name="adj1" fmla="val 109296"/>
            <a:gd name="adj2" fmla="val -178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Juhu! geschafft!!!!</a:t>
          </a:r>
        </a:p>
      </xdr:txBody>
    </xdr:sp>
    <xdr:clientData/>
  </xdr:twoCellAnchor>
  <xdr:twoCellAnchor editAs="oneCell">
    <xdr:from>
      <xdr:col>6</xdr:col>
      <xdr:colOff>971550</xdr:colOff>
      <xdr:row>3</xdr:row>
      <xdr:rowOff>95250</xdr:rowOff>
    </xdr:from>
    <xdr:to>
      <xdr:col>9</xdr:col>
      <xdr:colOff>276225</xdr:colOff>
      <xdr:row>8</xdr:row>
      <xdr:rowOff>1143000</xdr:rowOff>
    </xdr:to>
    <xdr:pic>
      <xdr:nvPicPr>
        <xdr:cNvPr id="5" name="Picture 422" descr="D:\In Arbeit\Grafü\Graffü-click\grafü-clck-online_02\Bilder\Animation-Grafü gratuliert\animation Grafü gratuliert_f0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1057275"/>
          <a:ext cx="22479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2</xdr:row>
      <xdr:rowOff>171450</xdr:rowOff>
    </xdr:from>
    <xdr:to>
      <xdr:col>9</xdr:col>
      <xdr:colOff>266700</xdr:colOff>
      <xdr:row>8</xdr:row>
      <xdr:rowOff>1143000</xdr:rowOff>
    </xdr:to>
    <xdr:pic>
      <xdr:nvPicPr>
        <xdr:cNvPr id="6" name="Picture 428" descr="D:\In Arbeit\Grafü\Graffü-click\grafü-clck-online_02\Bilder\Animation-Grafü gratuliert\animation Grafü gratuliert_f02.gi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895350"/>
          <a:ext cx="22479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2</xdr:row>
      <xdr:rowOff>38100</xdr:rowOff>
    </xdr:from>
    <xdr:to>
      <xdr:col>9</xdr:col>
      <xdr:colOff>276225</xdr:colOff>
      <xdr:row>8</xdr:row>
      <xdr:rowOff>1152525</xdr:rowOff>
    </xdr:to>
    <xdr:pic>
      <xdr:nvPicPr>
        <xdr:cNvPr id="7" name="Picture 429" descr="D:\In Arbeit\Grafü\Graffü-click\grafü-clck-online_02\Bilder\Animation-Grafü gratuliert\animation Grafü gratuliert_f03.gi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91225" y="762000"/>
          <a:ext cx="22479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1</xdr:row>
      <xdr:rowOff>47625</xdr:rowOff>
    </xdr:from>
    <xdr:to>
      <xdr:col>9</xdr:col>
      <xdr:colOff>276225</xdr:colOff>
      <xdr:row>8</xdr:row>
      <xdr:rowOff>1152525</xdr:rowOff>
    </xdr:to>
    <xdr:pic>
      <xdr:nvPicPr>
        <xdr:cNvPr id="8" name="Picture 430" descr="D:\In Arbeit\Grafü\Graffü-click\grafü-clck-online_02\Bilder\Animation-Grafü gratuliert\animation Grafü gratuliert_f04.gi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571500"/>
          <a:ext cx="22479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0</xdr:row>
      <xdr:rowOff>514350</xdr:rowOff>
    </xdr:from>
    <xdr:to>
      <xdr:col>9</xdr:col>
      <xdr:colOff>276225</xdr:colOff>
      <xdr:row>8</xdr:row>
      <xdr:rowOff>1152525</xdr:rowOff>
    </xdr:to>
    <xdr:pic>
      <xdr:nvPicPr>
        <xdr:cNvPr id="9" name="Picture 431" descr="D:\In Arbeit\Grafü\Graffü-click\grafü-clck-online_02\Bilder\Animation-Grafü gratuliert\animation Grafü gratuliert_f05.gif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91225" y="514350"/>
          <a:ext cx="22479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2</xdr:row>
      <xdr:rowOff>38100</xdr:rowOff>
    </xdr:from>
    <xdr:to>
      <xdr:col>9</xdr:col>
      <xdr:colOff>266700</xdr:colOff>
      <xdr:row>8</xdr:row>
      <xdr:rowOff>1143000</xdr:rowOff>
    </xdr:to>
    <xdr:pic>
      <xdr:nvPicPr>
        <xdr:cNvPr id="10" name="Picture 441" descr="D:\In Arbeit\Grafü\Graffü-click\grafü-clck-online_02\Bilder\Animation-Grafü gratuliert\animation Grafü gratuliert_f06.gif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81700" y="762000"/>
          <a:ext cx="22479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2</xdr:row>
      <xdr:rowOff>104775</xdr:rowOff>
    </xdr:from>
    <xdr:to>
      <xdr:col>9</xdr:col>
      <xdr:colOff>276225</xdr:colOff>
      <xdr:row>8</xdr:row>
      <xdr:rowOff>1143000</xdr:rowOff>
    </xdr:to>
    <xdr:pic>
      <xdr:nvPicPr>
        <xdr:cNvPr id="11" name="Picture 442" descr="D:\In Arbeit\Grafü\Graffü-click\grafü-clck-online_02\Bilder\Animation-Grafü gratuliert\animation Grafü gratuliert_f07.gif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828675"/>
          <a:ext cx="22479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161925</xdr:rowOff>
    </xdr:from>
    <xdr:to>
      <xdr:col>9</xdr:col>
      <xdr:colOff>295275</xdr:colOff>
      <xdr:row>8</xdr:row>
      <xdr:rowOff>1143000</xdr:rowOff>
    </xdr:to>
    <xdr:pic>
      <xdr:nvPicPr>
        <xdr:cNvPr id="12" name="Picture 443" descr="D:\In Arbeit\Grafü\Graffü-click\grafü-clck-online_02\Bilder\Animation-Grafü gratuliert\animation Grafü gratuliert_f08.gif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10275" y="885825"/>
          <a:ext cx="22479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104775</xdr:rowOff>
    </xdr:from>
    <xdr:to>
      <xdr:col>9</xdr:col>
      <xdr:colOff>285750</xdr:colOff>
      <xdr:row>8</xdr:row>
      <xdr:rowOff>1162050</xdr:rowOff>
    </xdr:to>
    <xdr:pic>
      <xdr:nvPicPr>
        <xdr:cNvPr id="13" name="Picture 444" descr="D:\In Arbeit\Grafü\Graffü-click\grafü-clck-online_02\Bilder\Animation-Grafü gratuliert\animation Grafü gratuliert_f09.gif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0" y="828675"/>
          <a:ext cx="22479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142875</xdr:rowOff>
    </xdr:from>
    <xdr:to>
      <xdr:col>9</xdr:col>
      <xdr:colOff>285750</xdr:colOff>
      <xdr:row>8</xdr:row>
      <xdr:rowOff>1143000</xdr:rowOff>
    </xdr:to>
    <xdr:pic>
      <xdr:nvPicPr>
        <xdr:cNvPr id="14" name="Picture 445" descr="D:\In Arbeit\Grafü\Graffü-click\grafü-clck-online_02\Bilder\Animation-Grafü gratuliert\animation Grafü gratuliert_f10.gif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00750" y="666750"/>
          <a:ext cx="22479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0</xdr:row>
      <xdr:rowOff>352425</xdr:rowOff>
    </xdr:from>
    <xdr:to>
      <xdr:col>9</xdr:col>
      <xdr:colOff>276225</xdr:colOff>
      <xdr:row>8</xdr:row>
      <xdr:rowOff>1162050</xdr:rowOff>
    </xdr:to>
    <xdr:pic>
      <xdr:nvPicPr>
        <xdr:cNvPr id="15" name="Picture 446" descr="D:\In Arbeit\Grafü\Graffü-click\grafü-clck-online_02\Bilder\Animation-Grafü gratuliert\animation Grafü gratuliert_f11.gif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91225" y="352425"/>
          <a:ext cx="22479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0</xdr:row>
      <xdr:rowOff>352425</xdr:rowOff>
    </xdr:from>
    <xdr:to>
      <xdr:col>9</xdr:col>
      <xdr:colOff>266700</xdr:colOff>
      <xdr:row>8</xdr:row>
      <xdr:rowOff>1162050</xdr:rowOff>
    </xdr:to>
    <xdr:pic>
      <xdr:nvPicPr>
        <xdr:cNvPr id="16" name="Picture 447" descr="D:\In Arbeit\Grafü\Graffü-click\grafü-clck-online_02\Bilder\Animation-Grafü gratuliert\animation Grafü gratuliert_f12.gif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81700" y="352425"/>
          <a:ext cx="22479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0</xdr:row>
      <xdr:rowOff>342900</xdr:rowOff>
    </xdr:from>
    <xdr:to>
      <xdr:col>9</xdr:col>
      <xdr:colOff>266700</xdr:colOff>
      <xdr:row>8</xdr:row>
      <xdr:rowOff>1152525</xdr:rowOff>
    </xdr:to>
    <xdr:pic>
      <xdr:nvPicPr>
        <xdr:cNvPr id="17" name="Picture 448" descr="D:\In Arbeit\Grafü\Graffü-click\grafü-clck-online_02\Bilder\Animation-Grafü gratuliert\animation Grafü gratuliert_f13.gif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81700" y="342900"/>
          <a:ext cx="22479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8</xdr:row>
      <xdr:rowOff>533400</xdr:rowOff>
    </xdr:from>
    <xdr:to>
      <xdr:col>8</xdr:col>
      <xdr:colOff>800100</xdr:colOff>
      <xdr:row>8</xdr:row>
      <xdr:rowOff>952500</xdr:rowOff>
    </xdr:to>
    <xdr:sp>
      <xdr:nvSpPr>
        <xdr:cNvPr id="18" name="Freihandform 21"/>
        <xdr:cNvSpPr>
          <a:spLocks/>
        </xdr:cNvSpPr>
      </xdr:nvSpPr>
      <xdr:spPr>
        <a:xfrm>
          <a:off x="6505575" y="2647950"/>
          <a:ext cx="1238250" cy="419100"/>
        </a:xfrm>
        <a:custGeom>
          <a:pathLst>
            <a:path h="422505" w="1238479">
              <a:moveTo>
                <a:pt x="0" y="63731"/>
              </a:moveTo>
              <a:cubicBezTo>
                <a:pt x="0" y="47732"/>
                <a:pt x="6356" y="32387"/>
                <a:pt x="17669" y="21074"/>
              </a:cubicBezTo>
              <a:cubicBezTo>
                <a:pt x="28982" y="9761"/>
                <a:pt x="6121" y="0"/>
                <a:pt x="60326" y="3405"/>
              </a:cubicBezTo>
              <a:lnTo>
                <a:pt x="333375" y="70079"/>
              </a:lnTo>
              <a:lnTo>
                <a:pt x="571500" y="98655"/>
              </a:lnTo>
              <a:lnTo>
                <a:pt x="819150" y="70079"/>
              </a:lnTo>
              <a:lnTo>
                <a:pt x="1168399" y="3405"/>
              </a:lnTo>
              <a:cubicBezTo>
                <a:pt x="1184398" y="3405"/>
                <a:pt x="1199743" y="9761"/>
                <a:pt x="1211056" y="21074"/>
              </a:cubicBezTo>
              <a:cubicBezTo>
                <a:pt x="1222369" y="32387"/>
                <a:pt x="1228725" y="47732"/>
                <a:pt x="1228725" y="63731"/>
              </a:cubicBezTo>
              <a:lnTo>
                <a:pt x="1228725" y="305029"/>
              </a:lnTo>
              <a:cubicBezTo>
                <a:pt x="1228725" y="321028"/>
                <a:pt x="1222369" y="336373"/>
                <a:pt x="1211056" y="347686"/>
              </a:cubicBezTo>
              <a:cubicBezTo>
                <a:pt x="1199743" y="358999"/>
                <a:pt x="1238479" y="357648"/>
                <a:pt x="1168399" y="365355"/>
              </a:cubicBezTo>
              <a:lnTo>
                <a:pt x="790575" y="422505"/>
              </a:lnTo>
              <a:lnTo>
                <a:pt x="590550" y="412980"/>
              </a:lnTo>
              <a:lnTo>
                <a:pt x="390525" y="422504"/>
              </a:lnTo>
              <a:lnTo>
                <a:pt x="60326" y="365355"/>
              </a:lnTo>
              <a:cubicBezTo>
                <a:pt x="44327" y="365355"/>
                <a:pt x="28982" y="358999"/>
                <a:pt x="17669" y="347686"/>
              </a:cubicBezTo>
              <a:cubicBezTo>
                <a:pt x="6356" y="336373"/>
                <a:pt x="0" y="321028"/>
                <a:pt x="0" y="305029"/>
              </a:cubicBezTo>
              <a:lnTo>
                <a:pt x="0" y="63731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123825</xdr:rowOff>
    </xdr:from>
    <xdr:to>
      <xdr:col>2</xdr:col>
      <xdr:colOff>866775</xdr:colOff>
      <xdr:row>0</xdr:row>
      <xdr:rowOff>400050</xdr:rowOff>
    </xdr:to>
    <xdr:sp macro="[0]!Ergebnis1">
      <xdr:nvSpPr>
        <xdr:cNvPr id="19" name="Abgerundetes Rechteck 20"/>
        <xdr:cNvSpPr>
          <a:spLocks/>
        </xdr:cNvSpPr>
      </xdr:nvSpPr>
      <xdr:spPr>
        <a:xfrm>
          <a:off x="1400175" y="123825"/>
          <a:ext cx="857250" cy="2762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Ergebnis</a:t>
          </a:r>
        </a:p>
      </xdr:txBody>
    </xdr:sp>
    <xdr:clientData/>
  </xdr:twoCellAnchor>
  <xdr:twoCellAnchor editAs="oneCell">
    <xdr:from>
      <xdr:col>5</xdr:col>
      <xdr:colOff>38100</xdr:colOff>
      <xdr:row>7</xdr:row>
      <xdr:rowOff>0</xdr:rowOff>
    </xdr:from>
    <xdr:to>
      <xdr:col>6</xdr:col>
      <xdr:colOff>419100</xdr:colOff>
      <xdr:row>8</xdr:row>
      <xdr:rowOff>1038225</xdr:rowOff>
    </xdr:to>
    <xdr:pic>
      <xdr:nvPicPr>
        <xdr:cNvPr id="20" name="Picture 853" descr="D:\In Arbeit\Grafü\Graffü-click\grafü-clck-online_02\Bilder\papagei-klein.jpg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33850" y="184785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57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D14" sqref="D14:E14"/>
    </sheetView>
  </sheetViews>
  <sheetFormatPr defaultColWidth="11.421875" defaultRowHeight="15"/>
  <cols>
    <col min="1" max="1" width="7.00390625" style="2" customWidth="1"/>
    <col min="2" max="2" width="13.8515625" style="2" customWidth="1"/>
    <col min="3" max="3" width="13.421875" style="2" customWidth="1"/>
    <col min="4" max="5" width="13.57421875" style="2" customWidth="1"/>
    <col min="6" max="6" width="13.8515625" style="2" customWidth="1"/>
    <col min="7" max="7" width="14.7109375" style="2" customWidth="1"/>
    <col min="8" max="8" width="14.140625" style="2" customWidth="1"/>
    <col min="9" max="9" width="15.28125" style="2" customWidth="1"/>
    <col min="10" max="10" width="7.28125" style="2" customWidth="1"/>
    <col min="11" max="11" width="2.28125" style="2" customWidth="1"/>
    <col min="12" max="13" width="3.28125" style="2" customWidth="1"/>
    <col min="14" max="14" width="3.140625" style="18" customWidth="1"/>
    <col min="15" max="16" width="3.28125" style="2" customWidth="1"/>
    <col min="17" max="16384" width="11.421875" style="2" customWidth="1"/>
  </cols>
  <sheetData>
    <row r="1" spans="1:13" ht="41.25" customHeight="1">
      <c r="A1" s="26">
        <f>SUM(N:N)</f>
        <v>0</v>
      </c>
      <c r="B1" s="1"/>
      <c r="C1" s="1"/>
      <c r="D1" s="1" t="s">
        <v>23</v>
      </c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"/>
      <c r="F2" s="17"/>
      <c r="K2" s="3"/>
      <c r="L2" s="3"/>
      <c r="M2" s="3"/>
    </row>
    <row r="3" spans="1:13" ht="18.75">
      <c r="A3" s="3"/>
      <c r="B3" s="27">
        <v>9</v>
      </c>
      <c r="C3" s="27" t="s">
        <v>70</v>
      </c>
      <c r="F3" s="17"/>
      <c r="K3" s="3"/>
      <c r="L3" s="3"/>
      <c r="M3" s="3"/>
    </row>
    <row r="4" spans="1:13" ht="18.75">
      <c r="A4" s="3"/>
      <c r="B4" s="51" t="s">
        <v>71</v>
      </c>
      <c r="C4" s="52"/>
      <c r="K4" s="3"/>
      <c r="L4" s="3"/>
      <c r="M4" s="3"/>
    </row>
    <row r="5" spans="1:13" ht="15">
      <c r="A5" s="3"/>
      <c r="K5" s="4"/>
      <c r="L5" s="4"/>
      <c r="M5" s="4"/>
    </row>
    <row r="6" spans="1:13" ht="15">
      <c r="A6" s="3"/>
      <c r="K6" s="4"/>
      <c r="L6" s="4"/>
      <c r="M6" s="4"/>
    </row>
    <row r="7" spans="1:13" ht="21">
      <c r="A7" s="3"/>
      <c r="B7" s="14" t="s">
        <v>24</v>
      </c>
      <c r="K7" s="4"/>
      <c r="L7" s="4"/>
      <c r="M7" s="4"/>
    </row>
    <row r="8" spans="1:13" ht="21">
      <c r="A8" s="3"/>
      <c r="B8" s="25" t="s">
        <v>25</v>
      </c>
      <c r="K8" s="4"/>
      <c r="L8" s="4"/>
      <c r="M8" s="4"/>
    </row>
    <row r="9" spans="1:13" ht="93.75" customHeight="1" thickBot="1">
      <c r="A9" s="3"/>
      <c r="B9" s="24" t="s">
        <v>68</v>
      </c>
      <c r="K9" s="4"/>
      <c r="L9" s="4"/>
      <c r="M9" s="4"/>
    </row>
    <row r="10" spans="1:13" ht="21.75" thickBot="1">
      <c r="A10" s="5">
        <v>1</v>
      </c>
      <c r="B10" s="42" t="s">
        <v>15</v>
      </c>
      <c r="C10" s="43"/>
      <c r="D10" s="23" t="s">
        <v>2</v>
      </c>
      <c r="E10" s="13" t="s">
        <v>3</v>
      </c>
      <c r="F10" s="40" t="s">
        <v>16</v>
      </c>
      <c r="G10" s="41"/>
      <c r="H10" s="13" t="s">
        <v>4</v>
      </c>
      <c r="I10" s="13" t="s">
        <v>5</v>
      </c>
      <c r="J10" s="6"/>
      <c r="K10" s="4"/>
      <c r="L10" s="4"/>
      <c r="M10" s="4"/>
    </row>
    <row r="11" spans="1:13" ht="20.25" customHeight="1" thickBot="1">
      <c r="A11" s="5"/>
      <c r="B11" s="34" t="s">
        <v>26</v>
      </c>
      <c r="C11" s="35"/>
      <c r="D11" s="9"/>
      <c r="E11" s="9"/>
      <c r="F11" s="9"/>
      <c r="G11" s="9"/>
      <c r="H11" s="9"/>
      <c r="I11" s="9"/>
      <c r="J11" s="6"/>
      <c r="K11" s="4"/>
      <c r="L11" s="4"/>
      <c r="M11" s="4"/>
    </row>
    <row r="12" spans="1:13" ht="20.25" customHeight="1" thickBot="1">
      <c r="A12" s="5"/>
      <c r="B12" s="7" t="s">
        <v>0</v>
      </c>
      <c r="C12" s="32"/>
      <c r="D12" s="9"/>
      <c r="E12" s="9"/>
      <c r="F12" s="9"/>
      <c r="G12" s="9"/>
      <c r="H12" s="9"/>
      <c r="I12" s="9"/>
      <c r="J12" s="6"/>
      <c r="K12" s="4"/>
      <c r="L12" s="4"/>
      <c r="M12" s="4"/>
    </row>
    <row r="13" spans="1:18" ht="22.5" customHeight="1" thickBot="1">
      <c r="A13" s="5"/>
      <c r="B13" s="28"/>
      <c r="C13" s="6"/>
      <c r="D13" s="36" t="s">
        <v>67</v>
      </c>
      <c r="E13" s="37"/>
      <c r="F13" s="47">
        <f>IF(D14="","",IF(D14="ihr","richtig!","überlege nochmal genau!"))</f>
      </c>
      <c r="G13" s="48">
        <f>IF(E13="","",IF(E13="es","richtig!","überlege nochmal genau!"))</f>
      </c>
      <c r="H13" s="6"/>
      <c r="I13" s="6"/>
      <c r="J13" s="6"/>
      <c r="K13" s="4"/>
      <c r="L13" s="4"/>
      <c r="M13" s="4"/>
      <c r="O13" s="18"/>
      <c r="P13" s="18"/>
      <c r="Q13" s="18"/>
      <c r="R13" s="18"/>
    </row>
    <row r="14" spans="1:19" ht="21.75" thickBot="1">
      <c r="A14" s="5">
        <v>2</v>
      </c>
      <c r="B14" s="12" t="s">
        <v>6</v>
      </c>
      <c r="C14" s="22" t="s">
        <v>7</v>
      </c>
      <c r="D14" s="38"/>
      <c r="E14" s="39"/>
      <c r="F14" s="33" t="s">
        <v>8</v>
      </c>
      <c r="G14" s="33" t="s">
        <v>9</v>
      </c>
      <c r="H14" s="12" t="s">
        <v>10</v>
      </c>
      <c r="I14" s="12" t="s">
        <v>11</v>
      </c>
      <c r="J14" s="6"/>
      <c r="K14" s="4"/>
      <c r="L14" s="4"/>
      <c r="M14" s="4"/>
      <c r="O14" s="10"/>
      <c r="P14" s="10"/>
      <c r="Q14" s="10"/>
      <c r="R14" s="10"/>
      <c r="S14" s="10"/>
    </row>
    <row r="15" spans="1:19" ht="21.75" thickBot="1">
      <c r="A15" s="5"/>
      <c r="B15" s="9"/>
      <c r="C15" s="9"/>
      <c r="D15" s="28"/>
      <c r="E15" s="28"/>
      <c r="F15" s="31"/>
      <c r="G15" s="28"/>
      <c r="H15" s="9"/>
      <c r="I15" s="9"/>
      <c r="J15" s="6"/>
      <c r="K15" s="4"/>
      <c r="L15" s="4"/>
      <c r="M15" s="4"/>
      <c r="O15" s="10"/>
      <c r="P15" s="10"/>
      <c r="Q15" s="10"/>
      <c r="R15" s="10"/>
      <c r="S15" s="10"/>
    </row>
    <row r="16" spans="1:19" ht="21.75" customHeight="1" thickBot="1">
      <c r="A16" s="5"/>
      <c r="B16" s="15">
        <f>IF(B15="","",IF(B15="sie","richtig!","überlege nochmal genau!"))</f>
      </c>
      <c r="C16" s="15"/>
      <c r="D16" s="28"/>
      <c r="E16" s="36" t="s">
        <v>32</v>
      </c>
      <c r="F16" s="37"/>
      <c r="G16" s="47">
        <f>IF(E17="","",IF(E17="ich","richtig!","überlege nochmal genau!"))</f>
      </c>
      <c r="H16" s="48">
        <f>IF(F16="","",IF(F16="es","richtig!","überlege nochmal genau!"))</f>
      </c>
      <c r="I16" s="16"/>
      <c r="J16" s="6"/>
      <c r="K16" s="4"/>
      <c r="L16" s="4"/>
      <c r="M16" s="4"/>
      <c r="N16" s="18">
        <f>IF(F13="richtig!",1,0)</f>
        <v>0</v>
      </c>
      <c r="O16" s="10"/>
      <c r="P16" s="10"/>
      <c r="Q16" s="10"/>
      <c r="R16" s="10"/>
      <c r="S16" s="10"/>
    </row>
    <row r="17" spans="1:19" ht="21.75" thickBot="1">
      <c r="A17" s="5">
        <v>3</v>
      </c>
      <c r="B17" s="46" t="s">
        <v>31</v>
      </c>
      <c r="C17" s="49"/>
      <c r="D17" s="29" t="s">
        <v>27</v>
      </c>
      <c r="E17" s="38"/>
      <c r="F17" s="45"/>
      <c r="G17" s="20" t="s">
        <v>28</v>
      </c>
      <c r="H17" s="12" t="s">
        <v>29</v>
      </c>
      <c r="I17" s="12" t="s">
        <v>30</v>
      </c>
      <c r="J17" s="6"/>
      <c r="K17" s="4"/>
      <c r="L17" s="4"/>
      <c r="M17" s="4"/>
      <c r="O17" s="10"/>
      <c r="P17" s="10"/>
      <c r="Q17" s="10"/>
      <c r="R17" s="10"/>
      <c r="S17" s="10"/>
    </row>
    <row r="18" spans="1:19" ht="21.75" thickBot="1">
      <c r="A18" s="5"/>
      <c r="B18" s="19"/>
      <c r="C18" s="19"/>
      <c r="D18" s="19"/>
      <c r="E18" s="28"/>
      <c r="F18" s="28"/>
      <c r="G18" s="28"/>
      <c r="H18" s="28"/>
      <c r="I18" s="6"/>
      <c r="J18" s="6"/>
      <c r="K18" s="4"/>
      <c r="L18" s="4"/>
      <c r="M18" s="4"/>
      <c r="O18" s="10"/>
      <c r="P18" s="10"/>
      <c r="Q18" s="10"/>
      <c r="R18" s="10"/>
      <c r="S18" s="10"/>
    </row>
    <row r="19" spans="1:19" ht="21.75" customHeight="1" thickBot="1">
      <c r="A19" s="5"/>
      <c r="B19" s="15"/>
      <c r="C19" s="15"/>
      <c r="D19" s="28">
        <f>IF(D18="","",IF(D17="ihr","richtig!","überlege nochmal genau!"))</f>
      </c>
      <c r="E19" s="36" t="s">
        <v>72</v>
      </c>
      <c r="F19" s="37"/>
      <c r="G19" s="47">
        <f>IF(E20="","",IF(E20="uns","richtig!","überlege nochmal genau!"))</f>
      </c>
      <c r="H19" s="48">
        <f>IF(F19="","",IF(F19="es","richtig!","überlege nochmal genau!"))</f>
      </c>
      <c r="I19" s="16"/>
      <c r="J19" s="6"/>
      <c r="K19" s="4"/>
      <c r="L19" s="4"/>
      <c r="M19" s="4"/>
      <c r="N19" s="18">
        <f>IF(G16="richtig!",1,0)</f>
        <v>0</v>
      </c>
      <c r="O19" s="10"/>
      <c r="P19" s="10"/>
      <c r="Q19" s="10"/>
      <c r="R19" s="10"/>
      <c r="S19" s="10"/>
    </row>
    <row r="20" spans="1:19" ht="21.75" thickBot="1">
      <c r="A20" s="5">
        <v>4</v>
      </c>
      <c r="B20" s="11" t="s">
        <v>33</v>
      </c>
      <c r="C20" s="11" t="s">
        <v>34</v>
      </c>
      <c r="D20" s="11" t="s">
        <v>14</v>
      </c>
      <c r="E20" s="44"/>
      <c r="F20" s="45"/>
      <c r="G20" s="46" t="s">
        <v>17</v>
      </c>
      <c r="H20" s="41" t="s">
        <v>12</v>
      </c>
      <c r="I20" s="21" t="s">
        <v>39</v>
      </c>
      <c r="J20" s="6"/>
      <c r="K20" s="4"/>
      <c r="L20" s="4"/>
      <c r="M20" s="4"/>
      <c r="O20" s="10"/>
      <c r="P20" s="10"/>
      <c r="Q20" s="10"/>
      <c r="R20" s="10"/>
      <c r="S20" s="10"/>
    </row>
    <row r="21" spans="1:19" ht="21.75" thickBot="1">
      <c r="A21" s="5"/>
      <c r="B21" s="9"/>
      <c r="C21" s="9"/>
      <c r="D21" s="19"/>
      <c r="E21" s="28"/>
      <c r="F21" s="28"/>
      <c r="G21" s="28"/>
      <c r="H21" s="28"/>
      <c r="I21" s="9"/>
      <c r="J21" s="9"/>
      <c r="K21" s="4"/>
      <c r="L21" s="4"/>
      <c r="M21" s="4"/>
      <c r="O21" s="10"/>
      <c r="P21" s="10"/>
      <c r="Q21" s="10"/>
      <c r="R21" s="10"/>
      <c r="S21" s="10"/>
    </row>
    <row r="22" spans="1:19" ht="24" customHeight="1" thickBot="1">
      <c r="A22" s="5"/>
      <c r="B22" s="15"/>
      <c r="C22" s="36" t="s">
        <v>55</v>
      </c>
      <c r="D22" s="37"/>
      <c r="E22" s="47">
        <f>IF(C23="","",IF(C23="dir","richtig!","überlege nochmal genau!"))</f>
      </c>
      <c r="F22" s="48">
        <f>IF(D22="","",IF(D22="es","richtig!","überlege nochmal genau!"))</f>
      </c>
      <c r="G22" s="15"/>
      <c r="H22" s="9"/>
      <c r="I22" s="16"/>
      <c r="J22" s="6"/>
      <c r="K22" s="4"/>
      <c r="L22" s="4"/>
      <c r="M22" s="4"/>
      <c r="N22" s="18">
        <f>IF(G19="richtig!",1,0)</f>
        <v>0</v>
      </c>
      <c r="O22" s="10"/>
      <c r="P22" s="10"/>
      <c r="Q22" s="10"/>
      <c r="R22" s="10"/>
      <c r="S22" s="10"/>
    </row>
    <row r="23" spans="1:19" ht="21.75" thickBot="1">
      <c r="A23" s="5">
        <v>5</v>
      </c>
      <c r="B23" s="11" t="s">
        <v>22</v>
      </c>
      <c r="C23" s="38"/>
      <c r="D23" s="39"/>
      <c r="E23" s="11" t="s">
        <v>35</v>
      </c>
      <c r="F23" s="11" t="s">
        <v>36</v>
      </c>
      <c r="G23" s="11" t="s">
        <v>37</v>
      </c>
      <c r="H23" s="11" t="s">
        <v>28</v>
      </c>
      <c r="I23" s="11" t="s">
        <v>38</v>
      </c>
      <c r="J23" s="6"/>
      <c r="K23" s="4"/>
      <c r="L23" s="4"/>
      <c r="M23" s="4"/>
      <c r="O23" s="10"/>
      <c r="P23" s="10"/>
      <c r="Q23" s="10"/>
      <c r="R23" s="10"/>
      <c r="S23" s="10"/>
    </row>
    <row r="24" spans="1:19" ht="24.75" customHeight="1" thickBot="1">
      <c r="A24" s="5"/>
      <c r="B24" s="19"/>
      <c r="C24" s="28"/>
      <c r="D24" s="28"/>
      <c r="E24" s="28"/>
      <c r="F24" s="28"/>
      <c r="G24" s="9"/>
      <c r="H24" s="9"/>
      <c r="I24" s="9"/>
      <c r="J24" s="9"/>
      <c r="K24" s="4"/>
      <c r="L24" s="4"/>
      <c r="M24" s="4"/>
      <c r="O24" s="10"/>
      <c r="P24" s="10"/>
      <c r="Q24" s="10"/>
      <c r="R24" s="10"/>
      <c r="S24" s="10"/>
    </row>
    <row r="25" spans="1:19" ht="24.75" customHeight="1" thickBot="1">
      <c r="A25" s="5"/>
      <c r="B25" s="15"/>
      <c r="C25" s="28"/>
      <c r="D25" s="28"/>
      <c r="E25" s="36" t="s">
        <v>52</v>
      </c>
      <c r="F25" s="37"/>
      <c r="G25" s="47">
        <f>IF(E26="","",IF(E26="dich","richtig!","überlege nochmal genau!"))</f>
      </c>
      <c r="H25" s="48">
        <f>IF(F25="","",IF(F25="es","richtig!","überlege nochmal genau!"))</f>
      </c>
      <c r="I25" s="16"/>
      <c r="J25" s="6"/>
      <c r="K25" s="4"/>
      <c r="L25" s="4"/>
      <c r="M25" s="4"/>
      <c r="N25" s="18">
        <f>IF(E22="richtig!",1,0)</f>
        <v>0</v>
      </c>
      <c r="O25" s="10"/>
      <c r="P25" s="10"/>
      <c r="Q25" s="10"/>
      <c r="R25" s="10"/>
      <c r="S25" s="10"/>
    </row>
    <row r="26" spans="1:19" ht="21.75" thickBot="1">
      <c r="A26" s="5">
        <v>6</v>
      </c>
      <c r="B26" s="46" t="s">
        <v>41</v>
      </c>
      <c r="C26" s="41" t="s">
        <v>13</v>
      </c>
      <c r="D26" s="11" t="s">
        <v>40</v>
      </c>
      <c r="E26" s="44"/>
      <c r="F26" s="45"/>
      <c r="G26" s="11" t="s">
        <v>42</v>
      </c>
      <c r="H26" s="11" t="s">
        <v>43</v>
      </c>
      <c r="I26" s="11" t="s">
        <v>44</v>
      </c>
      <c r="J26" s="9"/>
      <c r="K26" s="4"/>
      <c r="L26" s="4"/>
      <c r="M26" s="4"/>
      <c r="O26" s="10"/>
      <c r="P26" s="10"/>
      <c r="Q26" s="10"/>
      <c r="R26" s="10"/>
      <c r="S26" s="10"/>
    </row>
    <row r="27" spans="1:19" ht="21.75" thickBot="1">
      <c r="A27" s="5"/>
      <c r="B27" s="19"/>
      <c r="C27" s="19"/>
      <c r="D27" s="19"/>
      <c r="E27" s="28"/>
      <c r="F27" s="28"/>
      <c r="G27" s="28"/>
      <c r="H27" s="28"/>
      <c r="I27" s="30"/>
      <c r="J27" s="6"/>
      <c r="K27" s="4"/>
      <c r="L27" s="4"/>
      <c r="M27" s="4"/>
      <c r="O27" s="10"/>
      <c r="P27" s="10"/>
      <c r="Q27" s="10"/>
      <c r="R27" s="10"/>
      <c r="S27" s="10"/>
    </row>
    <row r="28" spans="1:19" ht="24.75" customHeight="1" thickBot="1">
      <c r="A28" s="5"/>
      <c r="B28" s="15">
        <f>IF(B27="","",IF(B27="sie","richtig!","überlege nochmal genau!"))</f>
      </c>
      <c r="C28" s="15"/>
      <c r="D28" s="36" t="s">
        <v>53</v>
      </c>
      <c r="E28" s="37"/>
      <c r="F28" s="47">
        <f>IF(D29="","",IF(D29="wir","richtig!","überlege nochmal genau!"))</f>
      </c>
      <c r="G28" s="48">
        <f>IF(E28="","",IF(E28="es","richtig!","überlege nochmal genau!"))</f>
      </c>
      <c r="H28" s="9"/>
      <c r="I28" s="16"/>
      <c r="J28" s="6"/>
      <c r="K28" s="4"/>
      <c r="L28" s="4"/>
      <c r="M28" s="4"/>
      <c r="N28" s="18">
        <f>IF(G25="richtig!",1,0)</f>
        <v>0</v>
      </c>
      <c r="O28" s="10"/>
      <c r="P28" s="10"/>
      <c r="Q28" s="10"/>
      <c r="R28" s="10"/>
      <c r="S28" s="10"/>
    </row>
    <row r="29" spans="1:19" ht="21.75" thickBot="1">
      <c r="A29" s="5">
        <v>7</v>
      </c>
      <c r="B29" s="11" t="s">
        <v>45</v>
      </c>
      <c r="C29" s="11" t="s">
        <v>46</v>
      </c>
      <c r="D29" s="44"/>
      <c r="E29" s="45"/>
      <c r="F29" s="12" t="s">
        <v>48</v>
      </c>
      <c r="G29" s="11" t="s">
        <v>49</v>
      </c>
      <c r="H29" s="11" t="s">
        <v>50</v>
      </c>
      <c r="I29" s="11" t="s">
        <v>51</v>
      </c>
      <c r="J29" s="6"/>
      <c r="K29" s="4"/>
      <c r="L29" s="4"/>
      <c r="M29" s="4"/>
      <c r="O29" s="10"/>
      <c r="P29" s="10"/>
      <c r="Q29" s="10"/>
      <c r="R29" s="10"/>
      <c r="S29" s="10"/>
    </row>
    <row r="30" spans="1:19" ht="21.75" thickBot="1">
      <c r="A30" s="5"/>
      <c r="B30" s="9"/>
      <c r="C30" s="19"/>
      <c r="D30" s="28"/>
      <c r="E30" s="28"/>
      <c r="F30" s="28"/>
      <c r="G30" s="28"/>
      <c r="H30" s="30"/>
      <c r="I30" s="9"/>
      <c r="J30" s="6"/>
      <c r="K30" s="4"/>
      <c r="L30" s="4"/>
      <c r="M30" s="4"/>
      <c r="O30" s="10"/>
      <c r="P30" s="10"/>
      <c r="Q30" s="10"/>
      <c r="R30" s="10"/>
      <c r="S30" s="10"/>
    </row>
    <row r="31" spans="1:19" ht="24.75" customHeight="1" thickBot="1">
      <c r="A31" s="5"/>
      <c r="B31" s="15"/>
      <c r="C31" s="28">
        <f>IF(C30="","",IF(C30="ihm","richtig!","überlege nochmal genau!"))</f>
      </c>
      <c r="D31" s="28"/>
      <c r="E31" s="36" t="s">
        <v>54</v>
      </c>
      <c r="F31" s="37"/>
      <c r="G31" s="47">
        <f>IF(E32="","",IF(E32="uns","richtig!","überlege nochmal genau!"))</f>
      </c>
      <c r="H31" s="48">
        <f>IF(F31="","",IF(F31="es","richtig!","überlege nochmal genau!"))</f>
      </c>
      <c r="I31" s="16"/>
      <c r="J31" s="6"/>
      <c r="K31" s="4"/>
      <c r="L31" s="4"/>
      <c r="M31" s="4"/>
      <c r="N31" s="18">
        <f>IF(F28="richtig!",1,0)</f>
        <v>0</v>
      </c>
      <c r="O31" s="10"/>
      <c r="P31" s="10"/>
      <c r="Q31" s="10"/>
      <c r="R31" s="10"/>
      <c r="S31" s="10"/>
    </row>
    <row r="32" spans="1:19" ht="21.75" thickBot="1">
      <c r="A32" s="5">
        <v>8</v>
      </c>
      <c r="B32" s="11" t="s">
        <v>56</v>
      </c>
      <c r="C32" s="11" t="s">
        <v>57</v>
      </c>
      <c r="D32" s="11" t="s">
        <v>58</v>
      </c>
      <c r="E32" s="44"/>
      <c r="F32" s="45"/>
      <c r="G32" s="46" t="s">
        <v>59</v>
      </c>
      <c r="H32" s="41" t="s">
        <v>12</v>
      </c>
      <c r="I32" s="21" t="s">
        <v>60</v>
      </c>
      <c r="J32" s="6"/>
      <c r="K32" s="4"/>
      <c r="L32" s="4"/>
      <c r="M32" s="4"/>
      <c r="O32" s="10"/>
      <c r="P32" s="10"/>
      <c r="Q32" s="10"/>
      <c r="R32" s="10"/>
      <c r="S32" s="10"/>
    </row>
    <row r="33" spans="1:19" ht="21.75" thickBot="1">
      <c r="A33" s="5"/>
      <c r="B33" s="9"/>
      <c r="C33" s="19"/>
      <c r="D33" s="19"/>
      <c r="E33" s="28"/>
      <c r="F33" s="28"/>
      <c r="G33" s="28"/>
      <c r="H33" s="28"/>
      <c r="I33" s="9"/>
      <c r="J33" s="9"/>
      <c r="K33" s="4"/>
      <c r="L33" s="4"/>
      <c r="M33" s="4"/>
      <c r="O33" s="10"/>
      <c r="P33" s="10"/>
      <c r="Q33" s="10"/>
      <c r="R33" s="10"/>
      <c r="S33" s="10"/>
    </row>
    <row r="34" spans="1:19" ht="24.75" customHeight="1" thickBot="1">
      <c r="A34" s="5"/>
      <c r="B34" s="15"/>
      <c r="C34" s="28">
        <f>IF(C33="","",IF(C33="ihr","richtig!","überlege nochmal genau!"))</f>
      </c>
      <c r="D34" s="36" t="s">
        <v>73</v>
      </c>
      <c r="E34" s="50"/>
      <c r="F34" s="47">
        <f>IF(D35="","",IF(D35="mich","richtig!","überlege nochmal genau!"))</f>
      </c>
      <c r="G34" s="50"/>
      <c r="H34" s="28"/>
      <c r="I34" s="16"/>
      <c r="J34" s="6"/>
      <c r="K34" s="4"/>
      <c r="L34" s="4"/>
      <c r="M34" s="4"/>
      <c r="N34" s="18">
        <f>IF(G31="richtig!",1,0)</f>
        <v>0</v>
      </c>
      <c r="O34" s="10"/>
      <c r="P34" s="10"/>
      <c r="Q34" s="10"/>
      <c r="R34" s="10"/>
      <c r="S34" s="10"/>
    </row>
    <row r="35" spans="1:19" ht="21.75" thickBot="1">
      <c r="A35" s="5">
        <v>9</v>
      </c>
      <c r="B35" s="11" t="s">
        <v>61</v>
      </c>
      <c r="C35" s="11" t="s">
        <v>62</v>
      </c>
      <c r="D35" s="44"/>
      <c r="E35" s="45"/>
      <c r="F35" s="12" t="s">
        <v>63</v>
      </c>
      <c r="G35" s="11" t="s">
        <v>64</v>
      </c>
      <c r="H35" s="11" t="s">
        <v>65</v>
      </c>
      <c r="I35" s="11" t="s">
        <v>66</v>
      </c>
      <c r="J35" s="9"/>
      <c r="K35" s="4"/>
      <c r="L35" s="4"/>
      <c r="M35" s="4"/>
      <c r="O35" s="10"/>
      <c r="P35" s="10"/>
      <c r="Q35" s="10"/>
      <c r="R35" s="10"/>
      <c r="S35" s="10"/>
    </row>
    <row r="36" spans="1:19" ht="21.75" thickBot="1">
      <c r="A36" s="5"/>
      <c r="B36" s="9"/>
      <c r="C36" s="19"/>
      <c r="D36" s="28"/>
      <c r="E36" s="28"/>
      <c r="F36" s="28"/>
      <c r="G36" s="28"/>
      <c r="H36" s="9"/>
      <c r="I36" s="9"/>
      <c r="J36" s="9"/>
      <c r="K36" s="4"/>
      <c r="L36" s="4"/>
      <c r="M36" s="4"/>
      <c r="O36" s="10"/>
      <c r="P36" s="10"/>
      <c r="Q36" s="10"/>
      <c r="R36" s="10"/>
      <c r="S36" s="10"/>
    </row>
    <row r="37" spans="1:19" ht="24.75" customHeight="1" thickBot="1">
      <c r="A37" s="5"/>
      <c r="B37" s="15"/>
      <c r="C37" s="36" t="s">
        <v>69</v>
      </c>
      <c r="D37" s="37"/>
      <c r="E37" s="47">
        <f>IF(C38="","",IF(C38="ihm","richtig!","überlege nochmal genau!"))</f>
      </c>
      <c r="F37" s="48">
        <f>IF(D37="","",IF(D37="es","richtig!","überlege nochmal genau!"))</f>
      </c>
      <c r="G37" s="16"/>
      <c r="H37" s="16"/>
      <c r="I37" s="16"/>
      <c r="J37" s="6"/>
      <c r="K37" s="4"/>
      <c r="L37" s="4"/>
      <c r="M37" s="4"/>
      <c r="N37" s="18">
        <f>IF(F34="richtig!",1,0)</f>
        <v>0</v>
      </c>
      <c r="O37" s="10"/>
      <c r="P37" s="10"/>
      <c r="Q37" s="10"/>
      <c r="R37" s="10"/>
      <c r="S37" s="10"/>
    </row>
    <row r="38" spans="1:19" ht="21.75" thickBot="1">
      <c r="A38" s="5">
        <v>10</v>
      </c>
      <c r="B38" s="11" t="s">
        <v>18</v>
      </c>
      <c r="C38" s="38"/>
      <c r="D38" s="39"/>
      <c r="E38" s="11" t="s">
        <v>19</v>
      </c>
      <c r="F38" s="11" t="s">
        <v>47</v>
      </c>
      <c r="G38" s="11" t="s">
        <v>1</v>
      </c>
      <c r="H38" s="11" t="s">
        <v>20</v>
      </c>
      <c r="I38" s="11" t="s">
        <v>21</v>
      </c>
      <c r="J38" s="9"/>
      <c r="K38" s="4"/>
      <c r="L38" s="4"/>
      <c r="M38" s="4"/>
      <c r="O38" s="10"/>
      <c r="P38" s="10"/>
      <c r="Q38" s="10"/>
      <c r="R38" s="10"/>
      <c r="S38" s="10"/>
    </row>
    <row r="39" spans="1:19" ht="21">
      <c r="A39" s="5"/>
      <c r="B39" s="19"/>
      <c r="G39" s="9"/>
      <c r="H39" s="9"/>
      <c r="I39" s="9"/>
      <c r="J39" s="9"/>
      <c r="K39" s="4"/>
      <c r="L39" s="4"/>
      <c r="M39" s="4"/>
      <c r="O39" s="10"/>
      <c r="P39" s="10"/>
      <c r="Q39" s="10"/>
      <c r="R39" s="10"/>
      <c r="S39" s="10"/>
    </row>
    <row r="40" spans="1:19" ht="26.25" customHeight="1">
      <c r="A40" s="5"/>
      <c r="B40" s="6"/>
      <c r="C40" s="28"/>
      <c r="D40" s="28"/>
      <c r="E40" s="6"/>
      <c r="F40" s="15"/>
      <c r="G40" s="6"/>
      <c r="H40" s="6"/>
      <c r="I40" s="8"/>
      <c r="J40" s="9"/>
      <c r="K40" s="4"/>
      <c r="L40" s="4"/>
      <c r="M40" s="4"/>
      <c r="N40" s="18">
        <f>IF(E37="richtig!",1,0)</f>
        <v>0</v>
      </c>
      <c r="O40" s="10"/>
      <c r="P40" s="10"/>
      <c r="Q40" s="10"/>
      <c r="R40" s="10"/>
      <c r="S40" s="10"/>
    </row>
    <row r="41" spans="1:19" ht="21">
      <c r="A41" s="5"/>
      <c r="B41" s="9"/>
      <c r="C41" s="9"/>
      <c r="D41" s="9"/>
      <c r="E41" s="9"/>
      <c r="F41" s="9"/>
      <c r="G41" s="9"/>
      <c r="H41" s="9"/>
      <c r="I41" s="9"/>
      <c r="J41" s="6"/>
      <c r="K41" s="4"/>
      <c r="L41" s="4"/>
      <c r="M41" s="4"/>
      <c r="O41" s="10"/>
      <c r="P41" s="10"/>
      <c r="Q41" s="10"/>
      <c r="R41" s="10"/>
      <c r="S41" s="10"/>
    </row>
    <row r="42" spans="1:19" ht="21">
      <c r="A42" s="5"/>
      <c r="B42" s="6"/>
      <c r="C42" s="6"/>
      <c r="D42" s="6"/>
      <c r="E42" s="6"/>
      <c r="F42" s="6"/>
      <c r="G42" s="6"/>
      <c r="H42" s="6"/>
      <c r="I42" s="6"/>
      <c r="J42" s="6"/>
      <c r="K42" s="4"/>
      <c r="L42" s="4"/>
      <c r="M42" s="4"/>
      <c r="O42" s="10"/>
      <c r="P42" s="10"/>
      <c r="Q42" s="10"/>
      <c r="R42" s="10"/>
      <c r="S42" s="10"/>
    </row>
    <row r="43" spans="1:19" ht="4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O43" s="10"/>
      <c r="P43" s="10"/>
      <c r="Q43" s="10"/>
      <c r="R43" s="10"/>
      <c r="S43" s="10"/>
    </row>
    <row r="44" spans="11:19" ht="15">
      <c r="K44" s="10"/>
      <c r="L44" s="10"/>
      <c r="M44" s="10"/>
      <c r="O44" s="10"/>
      <c r="P44" s="10"/>
      <c r="Q44" s="10"/>
      <c r="R44" s="10"/>
      <c r="S44" s="10"/>
    </row>
    <row r="45" spans="11:13" ht="15">
      <c r="K45" s="10"/>
      <c r="L45" s="10"/>
      <c r="M45" s="10"/>
    </row>
    <row r="46" spans="11:13" ht="15">
      <c r="K46" s="10"/>
      <c r="L46" s="10"/>
      <c r="M46" s="10"/>
    </row>
    <row r="47" spans="11:13" ht="15">
      <c r="K47" s="10"/>
      <c r="L47" s="10"/>
      <c r="M47" s="10"/>
    </row>
    <row r="48" spans="11:13" ht="15">
      <c r="K48" s="10"/>
      <c r="L48" s="10"/>
      <c r="M48" s="10"/>
    </row>
    <row r="49" spans="11:13" ht="15">
      <c r="K49" s="10"/>
      <c r="L49" s="10"/>
      <c r="M49" s="10"/>
    </row>
    <row r="50" spans="11:13" ht="15">
      <c r="K50" s="10"/>
      <c r="L50" s="10"/>
      <c r="M50" s="10"/>
    </row>
    <row r="51" spans="11:13" ht="15">
      <c r="K51" s="10"/>
      <c r="L51" s="10"/>
      <c r="M51" s="10"/>
    </row>
    <row r="52" spans="11:13" ht="15">
      <c r="K52" s="10"/>
      <c r="L52" s="10"/>
      <c r="M52" s="10"/>
    </row>
    <row r="53" spans="11:13" ht="15">
      <c r="K53" s="10"/>
      <c r="L53" s="10"/>
      <c r="M53" s="10"/>
    </row>
    <row r="54" spans="11:13" ht="15">
      <c r="K54" s="10"/>
      <c r="L54" s="10"/>
      <c r="M54" s="10"/>
    </row>
    <row r="55" spans="11:13" ht="15">
      <c r="K55" s="10"/>
      <c r="L55" s="10"/>
      <c r="M55" s="10"/>
    </row>
    <row r="56" spans="11:13" ht="41.25" customHeight="1">
      <c r="K56" s="10"/>
      <c r="L56" s="10"/>
      <c r="M56" s="10"/>
    </row>
    <row r="57" spans="11:13" ht="15">
      <c r="K57" s="10"/>
      <c r="L57" s="10"/>
      <c r="M57" s="10"/>
    </row>
  </sheetData>
  <sheetProtection sheet="1"/>
  <mergeCells count="35">
    <mergeCell ref="E22:F22"/>
    <mergeCell ref="G25:H25"/>
    <mergeCell ref="G31:H31"/>
    <mergeCell ref="B4:C4"/>
    <mergeCell ref="E37:F37"/>
    <mergeCell ref="D35:E35"/>
    <mergeCell ref="D34:E34"/>
    <mergeCell ref="C23:D23"/>
    <mergeCell ref="C22:D22"/>
    <mergeCell ref="F13:G13"/>
    <mergeCell ref="C38:D38"/>
    <mergeCell ref="C37:D37"/>
    <mergeCell ref="F34:G34"/>
    <mergeCell ref="E31:F31"/>
    <mergeCell ref="F28:G28"/>
    <mergeCell ref="E25:F25"/>
    <mergeCell ref="D29:E29"/>
    <mergeCell ref="D28:E28"/>
    <mergeCell ref="B26:C26"/>
    <mergeCell ref="G16:H16"/>
    <mergeCell ref="B17:C17"/>
    <mergeCell ref="E17:F17"/>
    <mergeCell ref="E16:F16"/>
    <mergeCell ref="E20:F20"/>
    <mergeCell ref="G19:H19"/>
    <mergeCell ref="B11:C11"/>
    <mergeCell ref="D13:E13"/>
    <mergeCell ref="D14:E14"/>
    <mergeCell ref="F10:G10"/>
    <mergeCell ref="B10:C10"/>
    <mergeCell ref="E32:F32"/>
    <mergeCell ref="G32:H32"/>
    <mergeCell ref="E26:F26"/>
    <mergeCell ref="G20:H20"/>
    <mergeCell ref="E19:F19"/>
  </mergeCells>
  <conditionalFormatting sqref="B41:I41 H36:I36 B18:C18 B39 B21:D21 I33 B24 I21 B27:D27 G24:I24 B30:C30 I27 B33:D33 H30:I30 H22 G39:I39 H28 B36:C36 B15:C15 D11:I12 H15:I15">
    <cfRule type="cellIs" priority="4860" dxfId="7" operator="greaterThan" stopIfTrue="1">
      <formula>0</formula>
    </cfRule>
    <cfRule type="cellIs" priority="5288" dxfId="16" operator="greaterThan" stopIfTrue="1">
      <formula>0</formula>
    </cfRule>
    <cfRule type="cellIs" priority="5291" dxfId="55" operator="greaterThan" stopIfTrue="1">
      <formula>0</formula>
    </cfRule>
  </conditionalFormatting>
  <conditionalFormatting sqref="I41 D41:F41 B18:D18">
    <cfRule type="cellIs" priority="4859" dxfId="19" operator="greaterThan" stopIfTrue="1">
      <formula>0</formula>
    </cfRule>
    <cfRule type="cellIs" priority="5287" dxfId="7" operator="greaterThan" stopIfTrue="1">
      <formula>0</formula>
    </cfRule>
  </conditionalFormatting>
  <conditionalFormatting sqref="D42:E42 B41:I41 I33 B21:D21 B39 B24 I21 B27:D27 G24:I24 B33:D33 I27 G39:I39">
    <cfRule type="cellIs" priority="5279" dxfId="1" operator="greaterThan" stopIfTrue="1">
      <formula>0</formula>
    </cfRule>
    <cfRule type="cellIs" priority="5280" dxfId="56" operator="greaterThan" stopIfTrue="1">
      <formula>0</formula>
    </cfRule>
    <cfRule type="cellIs" priority="5281" dxfId="56" operator="greaterThan" stopIfTrue="1">
      <formula>1</formula>
    </cfRule>
    <cfRule type="cellIs" priority="5282" dxfId="7" operator="greaterThan" stopIfTrue="1">
      <formula>0</formula>
    </cfRule>
  </conditionalFormatting>
  <conditionalFormatting sqref="F41:I41">
    <cfRule type="cellIs" priority="4851" dxfId="12" operator="greaterThan" stopIfTrue="1">
      <formula>0</formula>
    </cfRule>
    <cfRule type="cellIs" priority="5274" dxfId="19" operator="greaterThan" stopIfTrue="1">
      <formula>0</formula>
    </cfRule>
    <cfRule type="cellIs" priority="5275" dxfId="1" operator="greaterThan" stopIfTrue="1">
      <formula>0</formula>
    </cfRule>
    <cfRule type="cellIs" priority="5276" dxfId="56" operator="greaterThan" stopIfTrue="1">
      <formula>0</formula>
    </cfRule>
    <cfRule type="cellIs" priority="5277" dxfId="56" operator="greaterThan" stopIfTrue="1">
      <formula>1</formula>
    </cfRule>
    <cfRule type="cellIs" priority="5278" dxfId="7" operator="greaterThan" stopIfTrue="1">
      <formula>0</formula>
    </cfRule>
  </conditionalFormatting>
  <conditionalFormatting sqref="F41:G42 E41 H41:I41 B21:D21 I33 I21 B27:D27 I27 B33:D33">
    <cfRule type="cellIs" priority="5269" dxfId="19" operator="greaterThan" stopIfTrue="1">
      <formula>0</formula>
    </cfRule>
    <cfRule type="cellIs" priority="5270" dxfId="1" operator="greaterThan" stopIfTrue="1">
      <formula>0</formula>
    </cfRule>
    <cfRule type="cellIs" priority="5271" dxfId="56" operator="greaterThan" stopIfTrue="1">
      <formula>0</formula>
    </cfRule>
    <cfRule type="cellIs" priority="5272" dxfId="56" operator="greaterThan" stopIfTrue="1">
      <formula>1</formula>
    </cfRule>
    <cfRule type="cellIs" priority="5273" dxfId="7" operator="greaterThan" stopIfTrue="1">
      <formula>0</formula>
    </cfRule>
  </conditionalFormatting>
  <conditionalFormatting sqref="B41:I41 B39 B24 G24:I24 G39:I39">
    <cfRule type="cellIs" priority="4869" dxfId="1" operator="greaterThan" stopIfTrue="1">
      <formula>0</formula>
    </cfRule>
    <cfRule type="cellIs" priority="5261" dxfId="12" operator="greaterThan" stopIfTrue="1">
      <formula>0</formula>
    </cfRule>
    <cfRule type="cellIs" priority="5262" dxfId="57" operator="greaterThan" stopIfTrue="1">
      <formula>0</formula>
    </cfRule>
    <cfRule type="cellIs" priority="5264" dxfId="19" operator="greaterThan" stopIfTrue="1">
      <formula>0</formula>
    </cfRule>
    <cfRule type="cellIs" priority="5265" dxfId="1" operator="greaterThan" stopIfTrue="1">
      <formula>0</formula>
    </cfRule>
    <cfRule type="cellIs" priority="5266" dxfId="56" operator="greaterThan" stopIfTrue="1">
      <formula>0</formula>
    </cfRule>
    <cfRule type="cellIs" priority="5267" dxfId="56" operator="greaterThan" stopIfTrue="1">
      <formula>1</formula>
    </cfRule>
    <cfRule type="cellIs" priority="5268" dxfId="7" operator="greaterThan" stopIfTrue="1">
      <formula>0</formula>
    </cfRule>
  </conditionalFormatting>
  <conditionalFormatting sqref="H42">
    <cfRule type="cellIs" priority="5263" dxfId="30" operator="greaterThan" stopIfTrue="1">
      <formula>0</formula>
    </cfRule>
  </conditionalFormatting>
  <conditionalFormatting sqref="H41:I42 B41:I41 B39 B24 G24:I24 G39:I39">
    <cfRule type="cellIs" priority="5254" dxfId="12" operator="greaterThan" stopIfTrue="1">
      <formula>0</formula>
    </cfRule>
    <cfRule type="cellIs" priority="5255" dxfId="57" operator="greaterThan" stopIfTrue="1">
      <formula>0</formula>
    </cfRule>
    <cfRule type="cellIs" priority="5256" dxfId="19" operator="greaterThan" stopIfTrue="1">
      <formula>0</formula>
    </cfRule>
    <cfRule type="cellIs" priority="5257" dxfId="1" operator="greaterThan" stopIfTrue="1">
      <formula>0</formula>
    </cfRule>
    <cfRule type="cellIs" priority="5258" dxfId="56" operator="greaterThan" stopIfTrue="1">
      <formula>0</formula>
    </cfRule>
    <cfRule type="cellIs" priority="5259" dxfId="56" operator="greaterThan" stopIfTrue="1">
      <formula>1</formula>
    </cfRule>
    <cfRule type="cellIs" priority="5260" dxfId="7" operator="greaterThan" stopIfTrue="1">
      <formula>0</formula>
    </cfRule>
  </conditionalFormatting>
  <conditionalFormatting sqref="B41:B42 C41:I41 J24:J26 J21:J22 I33 B21:D21 B39 B24 I21 B27:D27 G24:I24 B33:D33 I27 G39:I39 J31 J33:J40">
    <cfRule type="cellIs" priority="5252" dxfId="16" operator="greaterThan" stopIfTrue="1">
      <formula>0</formula>
    </cfRule>
    <cfRule type="cellIs" priority="5253" dxfId="55" operator="greaterThan" stopIfTrue="1">
      <formula>0</formula>
    </cfRule>
  </conditionalFormatting>
  <conditionalFormatting sqref="C42 C41:I41 B18:D18 B39 B24 G24:I24 G39:I39">
    <cfRule type="cellIs" priority="5251" dxfId="7" operator="greaterThan" stopIfTrue="1">
      <formula>0</formula>
    </cfRule>
  </conditionalFormatting>
  <conditionalFormatting sqref="B41:I41 B39 B24 G24:I24 G39:I39">
    <cfRule type="cellIs" priority="4786" dxfId="30" operator="greaterThan" stopIfTrue="1">
      <formula>0</formula>
    </cfRule>
    <cfRule type="cellIs" priority="4947" dxfId="19" operator="greaterThan" stopIfTrue="1">
      <formula>0</formula>
    </cfRule>
    <cfRule type="cellIs" priority="4948" dxfId="1" operator="greaterThan" stopIfTrue="1">
      <formula>0</formula>
    </cfRule>
    <cfRule type="cellIs" priority="4949" dxfId="56" operator="greaterThan" stopIfTrue="1">
      <formula>0</formula>
    </cfRule>
    <cfRule type="cellIs" priority="4950" dxfId="56" operator="greaterThan" stopIfTrue="1">
      <formula>1</formula>
    </cfRule>
    <cfRule type="cellIs" priority="4951" dxfId="7" operator="greaterThan" stopIfTrue="1">
      <formula>0</formula>
    </cfRule>
  </conditionalFormatting>
  <conditionalFormatting sqref="B41:D41">
    <cfRule type="cellIs" priority="4545" dxfId="7" operator="greaterThan" stopIfTrue="1">
      <formula>0</formula>
    </cfRule>
    <cfRule type="cellIs" priority="4634" dxfId="19" operator="greaterThan" stopIfTrue="1">
      <formula>0</formula>
    </cfRule>
    <cfRule type="cellIs" priority="4635" dxfId="1" operator="greaterThan" stopIfTrue="1">
      <formula>0</formula>
    </cfRule>
    <cfRule type="cellIs" priority="4636" dxfId="56" operator="greaterThan" stopIfTrue="1">
      <formula>0</formula>
    </cfRule>
    <cfRule type="cellIs" priority="4637" dxfId="56" operator="greaterThan" stopIfTrue="1">
      <formula>1</formula>
    </cfRule>
    <cfRule type="cellIs" priority="4638" dxfId="7" operator="greaterThan" stopIfTrue="1">
      <formula>0</formula>
    </cfRule>
  </conditionalFormatting>
  <conditionalFormatting sqref="G41:I41">
    <cfRule type="cellIs" priority="4484" dxfId="1" operator="greaterThan" stopIfTrue="1">
      <formula>0</formula>
    </cfRule>
    <cfRule type="cellIs" priority="4485" dxfId="1" operator="greaterThan" stopIfTrue="1">
      <formula>"o"</formula>
    </cfRule>
    <cfRule type="cellIs" priority="4604" dxfId="12" operator="greaterThan" stopIfTrue="1">
      <formula>0</formula>
    </cfRule>
    <cfRule type="cellIs" priority="4605" dxfId="19" operator="greaterThan" stopIfTrue="1">
      <formula>0</formula>
    </cfRule>
    <cfRule type="cellIs" priority="4606" dxfId="1" operator="greaterThan" stopIfTrue="1">
      <formula>0</formula>
    </cfRule>
    <cfRule type="cellIs" priority="4607" dxfId="56" operator="greaterThan" stopIfTrue="1">
      <formula>0</formula>
    </cfRule>
    <cfRule type="cellIs" priority="4608" dxfId="56" operator="greaterThan" stopIfTrue="1">
      <formula>1</formula>
    </cfRule>
    <cfRule type="cellIs" priority="4609" dxfId="7" operator="greaterThan" stopIfTrue="1">
      <formula>0</formula>
    </cfRule>
  </conditionalFormatting>
  <conditionalFormatting sqref="G41:I41">
    <cfRule type="cellIs" priority="4405" dxfId="1" operator="greaterThan" stopIfTrue="1">
      <formula>0</formula>
    </cfRule>
    <cfRule type="cellIs" priority="4591" dxfId="12" operator="greaterThan" stopIfTrue="1">
      <formula>0</formula>
    </cfRule>
    <cfRule type="cellIs" priority="4592" dxfId="19" operator="greaterThan" stopIfTrue="1">
      <formula>0</formula>
    </cfRule>
    <cfRule type="cellIs" priority="4593" dxfId="1" operator="greaterThan" stopIfTrue="1">
      <formula>0</formula>
    </cfRule>
    <cfRule type="cellIs" priority="4594" dxfId="56" operator="greaterThan" stopIfTrue="1">
      <formula>0</formula>
    </cfRule>
    <cfRule type="cellIs" priority="4595" dxfId="56" operator="greaterThan" stopIfTrue="1">
      <formula>1</formula>
    </cfRule>
    <cfRule type="cellIs" priority="4596" dxfId="7" operator="greaterThan" stopIfTrue="1">
      <formula>0</formula>
    </cfRule>
  </conditionalFormatting>
  <conditionalFormatting sqref="B41:D41">
    <cfRule type="cellIs" priority="4554" dxfId="7" operator="greaterThan" stopIfTrue="1">
      <formula>0</formula>
    </cfRule>
    <cfRule type="cellIs" priority="4559" dxfId="7" operator="greaterThan" stopIfTrue="1">
      <formula>0</formula>
    </cfRule>
    <cfRule type="cellIs" priority="4560" dxfId="16" operator="greaterThan" stopIfTrue="1">
      <formula>0</formula>
    </cfRule>
    <cfRule type="cellIs" priority="4561" dxfId="55" operator="greaterThan" stopIfTrue="1">
      <formula>0</formula>
    </cfRule>
  </conditionalFormatting>
  <conditionalFormatting sqref="C41:D41">
    <cfRule type="cellIs" priority="4253" dxfId="7" operator="greaterThan" stopIfTrue="1">
      <formula>0</formula>
    </cfRule>
    <cfRule type="cellIs" priority="4370" dxfId="7" operator="greaterThan" stopIfTrue="1">
      <formula>0</formula>
    </cfRule>
  </conditionalFormatting>
  <conditionalFormatting sqref="D41">
    <cfRule type="cellIs" priority="3858" dxfId="7" operator="greaterThan" stopIfTrue="1">
      <formula>0</formula>
    </cfRule>
    <cfRule type="cellIs" priority="4291" dxfId="12" operator="greaterThan" stopIfTrue="1">
      <formula>0</formula>
    </cfRule>
    <cfRule type="cellIs" priority="4292" dxfId="57" operator="greaterThan" stopIfTrue="1">
      <formula>0</formula>
    </cfRule>
    <cfRule type="cellIs" priority="4293" dxfId="19" operator="greaterThan" stopIfTrue="1">
      <formula>0</formula>
    </cfRule>
    <cfRule type="cellIs" priority="4294" dxfId="1" operator="greaterThan" stopIfTrue="1">
      <formula>0</formula>
    </cfRule>
    <cfRule type="cellIs" priority="4295" dxfId="56" operator="greaterThan" stopIfTrue="1">
      <formula>0</formula>
    </cfRule>
    <cfRule type="cellIs" priority="4296" dxfId="56" operator="greaterThan" stopIfTrue="1">
      <formula>1</formula>
    </cfRule>
    <cfRule type="cellIs" priority="4297" dxfId="7" operator="greaterThan" stopIfTrue="1">
      <formula>0</formula>
    </cfRule>
  </conditionalFormatting>
  <conditionalFormatting sqref="F41">
    <cfRule type="cellIs" priority="3765" dxfId="2" operator="greaterThan" stopIfTrue="1">
      <formula>0</formula>
    </cfRule>
  </conditionalFormatting>
  <conditionalFormatting sqref="B41">
    <cfRule type="cellIs" priority="1134" dxfId="7" operator="greaterThan" stopIfTrue="1">
      <formula>0</formula>
    </cfRule>
    <cfRule type="cellIs" priority="3105" dxfId="7" operator="greaterThan" stopIfTrue="1">
      <formula>0</formula>
    </cfRule>
    <cfRule type="cellIs" priority="3106" dxfId="7" operator="greaterThan" stopIfTrue="1">
      <formula>0</formula>
    </cfRule>
  </conditionalFormatting>
  <conditionalFormatting sqref="G41:I41">
    <cfRule type="cellIs" priority="702" dxfId="1" operator="greaterThan" stopIfTrue="1">
      <formula>0</formula>
    </cfRule>
    <cfRule type="cellIs" priority="2560" dxfId="1" operator="greaterThan" stopIfTrue="1">
      <formula>0</formula>
    </cfRule>
    <cfRule type="cellIs" priority="2561" dxfId="56" operator="greaterThan" stopIfTrue="1">
      <formula>0</formula>
    </cfRule>
    <cfRule type="cellIs" priority="2562" dxfId="56" operator="greaterThan" stopIfTrue="1">
      <formula>1</formula>
    </cfRule>
    <cfRule type="cellIs" priority="2563" dxfId="7" operator="greaterThan" stopIfTrue="1">
      <formula>0</formula>
    </cfRule>
  </conditionalFormatting>
  <conditionalFormatting sqref="I41">
    <cfRule type="cellIs" priority="394" dxfId="1" operator="greaterThan" stopIfTrue="1">
      <formula>0</formula>
    </cfRule>
    <cfRule type="cellIs" priority="2501" dxfId="2" operator="greaterThan" stopIfTrue="1">
      <formula>0</formula>
    </cfRule>
  </conditionalFormatting>
  <conditionalFormatting sqref="E37 F28:G28 G25:H25 G16:H16 B37 C37:D38 B16 B22 E22:H22 G19:H19 B25 B19:C19 B28:C28 F13:G13 G31:H31 B31:C31 D35 B34:C34 F37:F38 C34:C36 F40 F34:F35">
    <cfRule type="containsText" priority="281" dxfId="1" operator="containsText" stopIfTrue="1" text="richtig">
      <formula>NOT(ISERROR(SEARCH("richtig",B13)))</formula>
    </cfRule>
  </conditionalFormatting>
  <conditionalFormatting sqref="F28:G28 G25:H25 E22:F22 G19:H19 G16:H16 G31:H31 F13:G13 E37:F37 F34">
    <cfRule type="containsText" priority="24" dxfId="0" operator="containsText" stopIfTrue="1" text="richtig!">
      <formula>NOT(ISERROR(SEARCH("richtig!",E13)))</formula>
    </cfRule>
  </conditionalFormatting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2011-11-12T18:23:03Z</dcterms:created>
  <dcterms:modified xsi:type="dcterms:W3CDTF">2012-03-11T11:19:05Z</dcterms:modified>
  <cp:category/>
  <cp:version/>
  <cp:contentType/>
  <cp:contentStatus/>
</cp:coreProperties>
</file>