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<sst xmlns="http://schemas.openxmlformats.org/spreadsheetml/2006/main" count="45" uniqueCount="44">
  <si>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BEISPIEL</t>
  </si>
  <si>
    <t>aus</t>
  </si>
  <si>
    <t>die</t>
  </si>
  <si>
    <t>rennt</t>
  </si>
  <si>
    <t>reißt</t>
  </si>
  <si>
    <t>achtet</t>
  </si>
  <si>
    <t>den</t>
  </si>
  <si>
    <t>erscheint</t>
  </si>
  <si>
    <t>rast</t>
  </si>
  <si>
    <t>zu</t>
  </si>
  <si>
    <t>Formelspalten</t>
  </si>
  <si>
    <t>B</t>
  </si>
  <si>
    <t>Der</t>
  </si>
  <si>
    <t>Orkan</t>
  </si>
  <si>
    <t>deckte</t>
  </si>
  <si>
    <t>Dächer</t>
  </si>
  <si>
    <t>ab.</t>
  </si>
  <si>
    <t>Präteritum</t>
  </si>
  <si>
    <t>Martin</t>
  </si>
  <si>
    <t>hat</t>
  </si>
  <si>
    <t>davon</t>
  </si>
  <si>
    <t>schon</t>
  </si>
  <si>
    <t>erzählt</t>
  </si>
  <si>
    <t>Wer</t>
  </si>
  <si>
    <t>wird</t>
  </si>
  <si>
    <t>Schaden</t>
  </si>
  <si>
    <t>bezahlen?</t>
  </si>
  <si>
    <t>Die</t>
  </si>
  <si>
    <t>Wetterexperten</t>
  </si>
  <si>
    <t>hatten</t>
  </si>
  <si>
    <t>davor</t>
  </si>
  <si>
    <t>gewarnt.</t>
  </si>
  <si>
    <t>Viele</t>
  </si>
  <si>
    <t>Familien</t>
  </si>
  <si>
    <t>leben</t>
  </si>
  <si>
    <t>in</t>
  </si>
  <si>
    <t>Notquartieren.</t>
  </si>
  <si>
    <t xml:space="preserve">Ich </t>
  </si>
  <si>
    <t>habe</t>
  </si>
  <si>
    <t>dunklen</t>
  </si>
  <si>
    <t>Wolken</t>
  </si>
  <si>
    <t>beobachtet.</t>
  </si>
  <si>
    <t>nur lateinische Ausdrücke!</t>
  </si>
  <si>
    <t>Bestimme die Zeitform der rot geschriebenen Wörter!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</si>
</sst>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sz val="2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omic Sans MS"/>
      <family val="4"/>
    </font>
    <font>
      <b/>
      <sz val="18"/>
      <color indexed="8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8"/>
      <name val="Comic Sans MS"/>
      <family val="4"/>
    </font>
    <font>
      <sz val="13"/>
      <color indexed="8"/>
      <name val="Comic Sans MS"/>
      <family val="4"/>
    </font>
    <font>
      <b/>
      <sz val="16"/>
      <color indexed="13"/>
      <name val="Calibri"/>
      <family val="2"/>
    </font>
    <font>
      <b/>
      <sz val="14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sz val="12"/>
      <color theme="1"/>
      <name val="Calibri"/>
      <family val="2"/>
    </font>
    <font>
      <sz val="12"/>
      <color theme="1"/>
      <name val="Comic Sans MS"/>
      <family val="4"/>
    </font>
    <font>
      <sz val="2"/>
      <color rgb="FF0099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2"/>
      <color rgb="FFFF0000"/>
      <name val="Comic Sans MS"/>
      <family val="4"/>
    </font>
    <font>
      <sz val="13"/>
      <color theme="1"/>
      <name val="Comic Sans MS"/>
      <family val="4"/>
    </font>
    <font>
      <b/>
      <sz val="16"/>
      <color rgb="FFFFFF00"/>
      <name val="Calibri"/>
      <family val="2"/>
    </font>
    <font>
      <b/>
      <sz val="14"/>
      <color theme="1"/>
      <name val="Comic Sans MS"/>
      <family val="4"/>
    </font>
    <font>
      <b/>
      <sz val="20"/>
      <color theme="0"/>
      <name val="Comic Sans MS"/>
      <family val="4"/>
    </font>
    <font>
      <b/>
      <sz val="18"/>
      <color theme="1"/>
      <name val="Comic Sans MS"/>
      <family val="4"/>
    </font>
    <font>
      <b/>
      <sz val="12"/>
      <color theme="1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/>
    </xf>
    <xf numFmtId="0" fontId="54" fillId="36" borderId="0" xfId="0" applyFont="1" applyFill="1" applyAlignment="1">
      <alignment horizontal="center"/>
    </xf>
    <xf numFmtId="0" fontId="55" fillId="37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6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58" fillId="38" borderId="11" xfId="0" applyFont="1" applyFill="1" applyBorder="1" applyAlignment="1" applyProtection="1">
      <alignment horizontal="center" vertical="center"/>
      <protection locked="0"/>
    </xf>
    <xf numFmtId="0" fontId="59" fillId="39" borderId="12" xfId="0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60" fillId="40" borderId="0" xfId="0" applyFont="1" applyFill="1" applyAlignment="1">
      <alignment horizontal="center" vertical="center"/>
    </xf>
    <xf numFmtId="0" fontId="60" fillId="40" borderId="16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58" fillId="38" borderId="17" xfId="0" applyFont="1" applyFill="1" applyBorder="1" applyAlignment="1" applyProtection="1">
      <alignment horizontal="center" vertical="center"/>
      <protection locked="0"/>
    </xf>
    <xf numFmtId="0" fontId="58" fillId="38" borderId="18" xfId="0" applyFont="1" applyFill="1" applyBorder="1" applyAlignment="1" applyProtection="1">
      <alignment horizontal="center" vertical="center"/>
      <protection locked="0"/>
    </xf>
    <xf numFmtId="0" fontId="58" fillId="38" borderId="11" xfId="0" applyFont="1" applyFill="1" applyBorder="1" applyAlignment="1" applyProtection="1">
      <alignment horizontal="center" vertical="center"/>
      <protection locked="0"/>
    </xf>
    <xf numFmtId="0" fontId="36" fillId="38" borderId="18" xfId="0" applyFont="1" applyFill="1" applyBorder="1" applyAlignment="1" applyProtection="1">
      <alignment horizontal="center" vertical="center"/>
      <protection locked="0"/>
    </xf>
    <xf numFmtId="0" fontId="36" fillId="38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00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161925</xdr:rowOff>
    </xdr:from>
    <xdr:to>
      <xdr:col>11</xdr:col>
      <xdr:colOff>66675</xdr:colOff>
      <xdr:row>20</xdr:row>
      <xdr:rowOff>57150</xdr:rowOff>
    </xdr:to>
    <xdr:pic>
      <xdr:nvPicPr>
        <xdr:cNvPr id="1" name="Picture 9" descr="C:\Users\gogl.gogl-PC\Pictures\giraffe_01.gif"/>
        <xdr:cNvPicPr preferRelativeResize="1">
          <a:picLocks noChangeAspect="1"/>
        </xdr:cNvPicPr>
      </xdr:nvPicPr>
      <xdr:blipFill>
        <a:blip r:embed="rId1"/>
        <a:srcRect l="49464" r="26980" b="28709"/>
        <a:stretch>
          <a:fillRect/>
        </a:stretch>
      </xdr:blipFill>
      <xdr:spPr>
        <a:xfrm>
          <a:off x="8277225" y="457200"/>
          <a:ext cx="9048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20</xdr:row>
      <xdr:rowOff>57150</xdr:rowOff>
    </xdr:from>
    <xdr:to>
      <xdr:col>11</xdr:col>
      <xdr:colOff>76200</xdr:colOff>
      <xdr:row>30</xdr:row>
      <xdr:rowOff>123825</xdr:rowOff>
    </xdr:to>
    <xdr:pic>
      <xdr:nvPicPr>
        <xdr:cNvPr id="2" name="Picture 9" descr="C:\Users\gogl.gogl-PC\Pictures\giraffe_01.gif"/>
        <xdr:cNvPicPr preferRelativeResize="1">
          <a:picLocks noChangeAspect="1"/>
        </xdr:cNvPicPr>
      </xdr:nvPicPr>
      <xdr:blipFill>
        <a:blip r:embed="rId1"/>
        <a:srcRect l="28407" t="71447" r="26980"/>
        <a:stretch>
          <a:fillRect/>
        </a:stretch>
      </xdr:blipFill>
      <xdr:spPr>
        <a:xfrm>
          <a:off x="7486650" y="5476875"/>
          <a:ext cx="17049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2</xdr:row>
      <xdr:rowOff>38100</xdr:rowOff>
    </xdr:from>
    <xdr:to>
      <xdr:col>4</xdr:col>
      <xdr:colOff>752475</xdr:colOff>
      <xdr:row>4</xdr:row>
      <xdr:rowOff>76200</xdr:rowOff>
    </xdr:to>
    <xdr:sp>
      <xdr:nvSpPr>
        <xdr:cNvPr id="3" name="Gerade Verbindung mit Pfeil 4"/>
        <xdr:cNvSpPr>
          <a:spLocks/>
        </xdr:cNvSpPr>
      </xdr:nvSpPr>
      <xdr:spPr>
        <a:xfrm>
          <a:off x="3762375" y="638175"/>
          <a:ext cx="1143000" cy="552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85" zoomScaleNormal="85" zoomScalePageLayoutView="0" workbookViewId="0" topLeftCell="A1">
      <selection activeCell="C8" sqref="C8:F8"/>
    </sheetView>
  </sheetViews>
  <sheetFormatPr defaultColWidth="11.421875" defaultRowHeight="15"/>
  <cols>
    <col min="1" max="1" width="5.7109375" style="0" customWidth="1"/>
    <col min="2" max="2" width="19.57421875" style="0" customWidth="1"/>
    <col min="3" max="3" width="21.7109375" style="0" customWidth="1"/>
    <col min="4" max="4" width="15.28125" style="0" customWidth="1"/>
    <col min="5" max="5" width="20.140625" style="0" customWidth="1"/>
    <col min="6" max="6" width="18.57421875" style="0" customWidth="1"/>
    <col min="7" max="7" width="14.57421875" style="0" customWidth="1"/>
    <col min="8" max="8" width="8.57421875" style="0" customWidth="1"/>
    <col min="9" max="9" width="6.140625" style="0" customWidth="1"/>
    <col min="10" max="10" width="4.140625" style="0" customWidth="1"/>
    <col min="11" max="11" width="2.28125" style="0" customWidth="1"/>
    <col min="14" max="17" width="0" style="0" hidden="1" customWidth="1"/>
  </cols>
  <sheetData>
    <row r="1" spans="1:7" ht="23.25">
      <c r="A1" s="14" t="s">
        <v>43</v>
      </c>
      <c r="B1" s="12"/>
      <c r="C1" s="12"/>
      <c r="D1" s="12"/>
      <c r="E1" s="12"/>
      <c r="F1" s="12"/>
      <c r="G1" s="12"/>
    </row>
    <row r="2" spans="1:7" ht="24" customHeight="1">
      <c r="A2" s="12"/>
      <c r="B2" s="12"/>
      <c r="C2" s="18" t="s">
        <v>42</v>
      </c>
      <c r="D2" s="12"/>
      <c r="E2" s="12"/>
      <c r="F2" s="12"/>
      <c r="G2" s="12"/>
    </row>
    <row r="3" spans="1:17" ht="20.25" customHeight="1" thickBot="1">
      <c r="A3" s="12"/>
      <c r="B3" s="15" t="s">
        <v>0</v>
      </c>
      <c r="C3" s="12"/>
      <c r="D3" s="12"/>
      <c r="E3" s="12"/>
      <c r="F3" s="12"/>
      <c r="G3" s="12"/>
      <c r="N3" s="25" t="s">
        <v>10</v>
      </c>
      <c r="O3" s="25"/>
      <c r="P3" s="25"/>
      <c r="Q3" s="25"/>
    </row>
    <row r="4" spans="1:7" s="2" customFormat="1" ht="20.25" thickBot="1">
      <c r="A4" s="11"/>
      <c r="B4" s="3" t="s">
        <v>12</v>
      </c>
      <c r="C4" s="3" t="s">
        <v>13</v>
      </c>
      <c r="D4" s="16" t="s">
        <v>14</v>
      </c>
      <c r="E4" s="3" t="s">
        <v>2</v>
      </c>
      <c r="F4" s="3" t="s">
        <v>15</v>
      </c>
      <c r="G4" s="16" t="s">
        <v>16</v>
      </c>
    </row>
    <row r="5" spans="1:7" s="2" customFormat="1" ht="20.25" thickBot="1">
      <c r="A5" s="11" t="s">
        <v>11</v>
      </c>
      <c r="B5" s="3"/>
      <c r="C5" s="3"/>
      <c r="D5" s="28" t="s">
        <v>17</v>
      </c>
      <c r="E5" s="29"/>
      <c r="F5" s="29"/>
      <c r="G5" s="30"/>
    </row>
    <row r="6" spans="1:7" ht="15.75" thickBot="1">
      <c r="A6" s="12"/>
      <c r="B6" s="12"/>
      <c r="C6" s="12"/>
      <c r="D6" s="12"/>
      <c r="E6" s="12"/>
      <c r="F6" s="12"/>
      <c r="G6" s="12"/>
    </row>
    <row r="7" spans="1:16" ht="21.75" thickBot="1">
      <c r="A7" s="10"/>
      <c r="B7" s="9" t="s">
        <v>18</v>
      </c>
      <c r="C7" s="16" t="s">
        <v>19</v>
      </c>
      <c r="D7" s="1" t="s">
        <v>20</v>
      </c>
      <c r="E7" s="1" t="s">
        <v>21</v>
      </c>
      <c r="F7" s="16" t="s">
        <v>22</v>
      </c>
      <c r="G7" s="12"/>
      <c r="H7" s="8"/>
      <c r="J7" s="7">
        <f>IF(P7=TRUE,1,0)</f>
        <v>0</v>
      </c>
      <c r="N7" t="s">
        <v>4</v>
      </c>
      <c r="O7" t="s">
        <v>1</v>
      </c>
      <c r="P7" s="4" t="b">
        <f>IF(EXACT(C8,N7),AND(IF(EXACT(G8,O7),1,0)))</f>
        <v>0</v>
      </c>
    </row>
    <row r="8" spans="1:17" ht="23.25" thickBot="1">
      <c r="A8" s="10">
        <v>1</v>
      </c>
      <c r="B8" s="9"/>
      <c r="C8" s="31"/>
      <c r="D8" s="32"/>
      <c r="E8" s="32"/>
      <c r="F8" s="33"/>
      <c r="G8" s="12"/>
      <c r="H8" s="8">
        <f>IF(C8="","",IF(C8="Perfekt","okay!",""))</f>
      </c>
      <c r="J8" s="7">
        <f>IF(H8="okay!",1,0)</f>
        <v>0</v>
      </c>
      <c r="M8" s="19">
        <f>SUM(J8:J20)</f>
        <v>0</v>
      </c>
      <c r="P8" s="4"/>
      <c r="Q8">
        <f>IF(H8="okay!",1,0)</f>
        <v>0</v>
      </c>
    </row>
    <row r="9" spans="1:16" ht="19.5" thickBot="1">
      <c r="A9" s="13"/>
      <c r="B9" s="12"/>
      <c r="C9" s="12"/>
      <c r="D9" s="12"/>
      <c r="E9" s="12"/>
      <c r="F9" s="12"/>
      <c r="G9" s="12"/>
      <c r="H9" s="8"/>
      <c r="J9" s="7">
        <f>IF(H8="okay!",1,0)</f>
        <v>0</v>
      </c>
      <c r="P9" s="4"/>
    </row>
    <row r="10" spans="1:16" ht="21.75" thickBot="1">
      <c r="A10" s="10"/>
      <c r="B10" s="9" t="s">
        <v>23</v>
      </c>
      <c r="C10" s="16" t="s">
        <v>24</v>
      </c>
      <c r="D10" s="9" t="s">
        <v>6</v>
      </c>
      <c r="E10" s="1" t="s">
        <v>25</v>
      </c>
      <c r="F10" s="16" t="s">
        <v>26</v>
      </c>
      <c r="G10" s="12"/>
      <c r="H10" s="8"/>
      <c r="J10" s="7">
        <f>IF(H8="okay!",1,0)</f>
        <v>0</v>
      </c>
      <c r="P10" s="4"/>
    </row>
    <row r="11" spans="1:17" ht="23.25" thickBot="1">
      <c r="A11" s="10">
        <v>2</v>
      </c>
      <c r="B11" s="9"/>
      <c r="C11" s="31"/>
      <c r="D11" s="32"/>
      <c r="E11" s="32"/>
      <c r="F11" s="33"/>
      <c r="G11" s="12"/>
      <c r="H11" s="8">
        <f>IF(C11="","",IF(C11="Futur","okay!",""))</f>
      </c>
      <c r="J11" s="7">
        <f>IF(H11="okay!",1,0)</f>
        <v>0</v>
      </c>
      <c r="N11" t="s">
        <v>3</v>
      </c>
      <c r="P11" s="4">
        <f>IF(EXACT(C11,N11),1,0)</f>
        <v>0</v>
      </c>
      <c r="Q11">
        <f>IF(H11="okay!",1,0)</f>
        <v>0</v>
      </c>
    </row>
    <row r="12" spans="1:16" ht="19.5" thickBot="1">
      <c r="A12" s="13"/>
      <c r="B12" s="12"/>
      <c r="C12" s="12"/>
      <c r="D12" s="12"/>
      <c r="E12" s="12"/>
      <c r="F12" s="12"/>
      <c r="G12" s="12"/>
      <c r="H12" s="8"/>
      <c r="J12" s="7">
        <f>IF(H11="okay!",1,0)</f>
        <v>0</v>
      </c>
      <c r="P12" s="4"/>
    </row>
    <row r="13" spans="1:16" ht="21.75" thickBot="1">
      <c r="A13" s="10"/>
      <c r="B13" s="9" t="s">
        <v>27</v>
      </c>
      <c r="C13" s="9" t="s">
        <v>28</v>
      </c>
      <c r="D13" s="16" t="s">
        <v>29</v>
      </c>
      <c r="E13" s="1" t="s">
        <v>30</v>
      </c>
      <c r="F13" s="16" t="s">
        <v>31</v>
      </c>
      <c r="G13" s="12"/>
      <c r="H13" s="8"/>
      <c r="J13" s="7">
        <f>IF(H14="okay!",1,0)</f>
        <v>0</v>
      </c>
      <c r="P13" s="4"/>
    </row>
    <row r="14" spans="1:17" ht="23.25" thickBot="1">
      <c r="A14" s="10">
        <v>3</v>
      </c>
      <c r="B14" s="9"/>
      <c r="C14" s="9"/>
      <c r="D14" s="31"/>
      <c r="E14" s="34"/>
      <c r="F14" s="35"/>
      <c r="G14" s="12"/>
      <c r="H14" s="8">
        <f>IF(D14="","",IF(D14="Plusquamperfekt","okay!",""))</f>
      </c>
      <c r="J14" s="7">
        <f>IF(H14="okay!",1,0)</f>
        <v>0</v>
      </c>
      <c r="K14" s="6"/>
      <c r="L14" s="6"/>
      <c r="M14" s="6"/>
      <c r="N14" s="6" t="s">
        <v>5</v>
      </c>
      <c r="P14" s="4">
        <f>IF(EXACT(C14,N14),1,0)</f>
        <v>0</v>
      </c>
      <c r="Q14">
        <f>IF(H14="okay!",1,0)</f>
        <v>0</v>
      </c>
    </row>
    <row r="15" spans="1:16" ht="19.5" thickBot="1">
      <c r="A15" s="13"/>
      <c r="B15" s="12"/>
      <c r="C15" s="12"/>
      <c r="D15" s="12"/>
      <c r="E15" s="12"/>
      <c r="F15" s="12"/>
      <c r="G15" s="12"/>
      <c r="H15" s="8"/>
      <c r="J15" s="7">
        <f>IF(H14="okay!",1,0)</f>
        <v>0</v>
      </c>
      <c r="K15" s="6"/>
      <c r="M15" s="6"/>
      <c r="N15" s="6"/>
      <c r="P15" s="4"/>
    </row>
    <row r="16" spans="1:16" ht="21.75" thickBot="1">
      <c r="A16" s="10"/>
      <c r="B16" s="9" t="s">
        <v>32</v>
      </c>
      <c r="C16" s="9" t="s">
        <v>33</v>
      </c>
      <c r="D16" s="16" t="s">
        <v>34</v>
      </c>
      <c r="E16" s="9" t="s">
        <v>35</v>
      </c>
      <c r="F16" s="17" t="s">
        <v>36</v>
      </c>
      <c r="G16" s="12"/>
      <c r="H16" s="8"/>
      <c r="J16" s="7">
        <f>IF(H17="okay!",1,0)</f>
        <v>0</v>
      </c>
      <c r="K16" s="6"/>
      <c r="M16" s="6"/>
      <c r="N16" s="6"/>
      <c r="P16" s="4"/>
    </row>
    <row r="17" spans="1:17" ht="23.25" thickBot="1">
      <c r="A17" s="10">
        <v>4</v>
      </c>
      <c r="B17" s="9"/>
      <c r="C17" s="9"/>
      <c r="D17" s="20"/>
      <c r="E17" s="1"/>
      <c r="F17" s="1"/>
      <c r="G17" s="12"/>
      <c r="H17" s="8">
        <f>IF(D17="","",IF(D17="Präsens","okay!",""))</f>
      </c>
      <c r="J17" s="7">
        <f>IF(H17="okay!",1,0)</f>
        <v>0</v>
      </c>
      <c r="N17" t="s">
        <v>7</v>
      </c>
      <c r="P17" s="4">
        <f>IF(EXACT(C17,N17),1,0)</f>
        <v>0</v>
      </c>
      <c r="Q17">
        <f>IF(H17="okay!",1,0)</f>
        <v>0</v>
      </c>
    </row>
    <row r="18" spans="1:16" ht="19.5" thickBot="1">
      <c r="A18" s="13"/>
      <c r="B18" s="12"/>
      <c r="C18" s="12"/>
      <c r="D18" s="12"/>
      <c r="E18" s="12"/>
      <c r="F18" s="12"/>
      <c r="G18" s="12"/>
      <c r="H18" s="8"/>
      <c r="J18" s="7">
        <f>IF(H17="okay!",1,0)</f>
        <v>0</v>
      </c>
      <c r="K18" s="6"/>
      <c r="L18" s="6"/>
      <c r="M18" s="6"/>
      <c r="P18" s="4"/>
    </row>
    <row r="19" spans="1:17" ht="21.75" thickBot="1">
      <c r="A19" s="10"/>
      <c r="B19" s="9" t="s">
        <v>37</v>
      </c>
      <c r="C19" s="16" t="s">
        <v>38</v>
      </c>
      <c r="D19" s="9" t="s">
        <v>2</v>
      </c>
      <c r="E19" s="9" t="s">
        <v>39</v>
      </c>
      <c r="F19" s="1" t="s">
        <v>40</v>
      </c>
      <c r="G19" s="16" t="s">
        <v>41</v>
      </c>
      <c r="H19" s="8">
        <f>IF(C20="","",IF(P20=TRUE,"okay!",""))</f>
      </c>
      <c r="J19" s="7">
        <f>IF(H20="okay!",1,0)</f>
        <v>0</v>
      </c>
      <c r="K19" s="6"/>
      <c r="L19" s="6"/>
      <c r="M19" s="6"/>
      <c r="N19" s="6"/>
      <c r="P19" s="4"/>
      <c r="Q19">
        <f>IF(H19="okay!",1,0)</f>
        <v>0</v>
      </c>
    </row>
    <row r="20" spans="1:16" ht="23.25" thickBot="1">
      <c r="A20" s="10">
        <v>5</v>
      </c>
      <c r="B20" s="9"/>
      <c r="C20" s="31"/>
      <c r="D20" s="34"/>
      <c r="E20" s="34"/>
      <c r="F20" s="34"/>
      <c r="G20" s="35"/>
      <c r="H20" s="8">
        <f>IF(C20="","",IF(C20="Perfekt","okay!",""))</f>
      </c>
      <c r="J20" s="7">
        <f>IF(H20="okay!",1,0)</f>
        <v>0</v>
      </c>
      <c r="K20" s="6"/>
      <c r="M20" s="5"/>
      <c r="N20" t="s">
        <v>8</v>
      </c>
      <c r="O20" t="s">
        <v>9</v>
      </c>
      <c r="P20" s="4" t="b">
        <f>IF(EXACT(C20,N20),AND(IF(EXACT(H20,O20),1,0)))</f>
        <v>0</v>
      </c>
    </row>
    <row r="21" spans="1:17" ht="15.75" thickBot="1">
      <c r="A21" s="12"/>
      <c r="B21" s="12"/>
      <c r="C21" s="12"/>
      <c r="D21" s="12"/>
      <c r="E21" s="12"/>
      <c r="F21" s="12"/>
      <c r="G21" s="12"/>
      <c r="Q21">
        <f>SUM(Q8:Q19)</f>
        <v>0</v>
      </c>
    </row>
    <row r="22" spans="1:6" ht="15">
      <c r="A22" s="26" t="str">
        <f>IF(M8=13,"Danke fürs Futter!","Füttere die Giraffe!")</f>
        <v>Füttere die Giraffe!</v>
      </c>
      <c r="B22" s="26"/>
      <c r="C22" s="26"/>
      <c r="D22" s="27"/>
      <c r="E22" s="21" t="str">
        <f>IF(M8=13,"Hals voll","Hilfe! Hunger!")</f>
        <v>Hilfe! Hunger!</v>
      </c>
      <c r="F22" s="22"/>
    </row>
    <row r="23" spans="1:6" ht="15.75" thickBot="1">
      <c r="A23" s="26"/>
      <c r="B23" s="26"/>
      <c r="C23" s="26"/>
      <c r="D23" s="27"/>
      <c r="E23" s="23"/>
      <c r="F23" s="24"/>
    </row>
  </sheetData>
  <sheetProtection sheet="1" objects="1" scenarios="1" selectLockedCells="1"/>
  <mergeCells count="8">
    <mergeCell ref="E22:F23"/>
    <mergeCell ref="N3:Q3"/>
    <mergeCell ref="A22:D23"/>
    <mergeCell ref="D5:G5"/>
    <mergeCell ref="C8:F8"/>
    <mergeCell ref="C11:F11"/>
    <mergeCell ref="D14:F14"/>
    <mergeCell ref="C20:G20"/>
  </mergeCells>
  <conditionalFormatting sqref="J7:J20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2011-02-23T17:51:19Z</dcterms:created>
  <dcterms:modified xsi:type="dcterms:W3CDTF">2012-04-05T11:21:16Z</dcterms:modified>
  <cp:category/>
  <cp:version/>
  <cp:contentType/>
  <cp:contentStatus/>
</cp:coreProperties>
</file>