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18435" windowHeight="79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<sst xmlns="http://schemas.openxmlformats.org/spreadsheetml/2006/main" count="65" uniqueCount="56">
  <si>
    <t>Im</t>
  </si>
  <si>
    <t>Frühling</t>
  </si>
  <si>
    <t>grünen</t>
  </si>
  <si>
    <t>die</t>
  </si>
  <si>
    <t>Bäume</t>
  </si>
  <si>
    <t>und</t>
  </si>
  <si>
    <t>Findest</t>
  </si>
  <si>
    <t>du</t>
  </si>
  <si>
    <t>immer</t>
  </si>
  <si>
    <t>noch</t>
  </si>
  <si>
    <t>interessante</t>
  </si>
  <si>
    <t>Stelle</t>
  </si>
  <si>
    <t xml:space="preserve">im </t>
  </si>
  <si>
    <t>Buch?</t>
  </si>
  <si>
    <t>Mir</t>
  </si>
  <si>
    <t>graut</t>
  </si>
  <si>
    <t>vor</t>
  </si>
  <si>
    <t>Spinnen</t>
  </si>
  <si>
    <t>Schlangen.</t>
  </si>
  <si>
    <t>In</t>
  </si>
  <si>
    <t>diesem</t>
  </si>
  <si>
    <t>Zimmer</t>
  </si>
  <si>
    <t>zieht</t>
  </si>
  <si>
    <t>es</t>
  </si>
  <si>
    <t>unangenehm.</t>
  </si>
  <si>
    <t>Der</t>
  </si>
  <si>
    <t>Mond</t>
  </si>
  <si>
    <t>scheint</t>
  </si>
  <si>
    <t>silbern.</t>
  </si>
  <si>
    <t>Er</t>
  </si>
  <si>
    <t>sich</t>
  </si>
  <si>
    <t>zu</t>
  </si>
  <si>
    <t>verspäten.</t>
  </si>
  <si>
    <t>Komm</t>
  </si>
  <si>
    <t>doch</t>
  </si>
  <si>
    <t>endlich!</t>
  </si>
  <si>
    <t>Ich</t>
  </si>
  <si>
    <t>erwarte</t>
  </si>
  <si>
    <t>Freunde,</t>
  </si>
  <si>
    <t>weil</t>
  </si>
  <si>
    <t>ich</t>
  </si>
  <si>
    <t>heute</t>
  </si>
  <si>
    <t>feiere.</t>
  </si>
  <si>
    <t>Tippe in die leeren Felder unter jedes Verb (=Tunwort) ein Kreuzchen = x )</t>
  </si>
  <si>
    <t>Sträucher.</t>
  </si>
  <si>
    <t>Geburtstag</t>
  </si>
  <si>
    <t xml:space="preserve">MODUL 7 - 4 Wortarten </t>
  </si>
  <si>
    <t>zählt x</t>
  </si>
  <si>
    <t>wenn richtige Anzahl x,</t>
  </si>
  <si>
    <t xml:space="preserve"> dann 1</t>
  </si>
  <si>
    <t>x an d. richtigen Stelle</t>
  </si>
  <si>
    <t>1 Verb</t>
  </si>
  <si>
    <t>2 Verben</t>
  </si>
  <si>
    <t>Punkte</t>
  </si>
  <si>
    <t xml:space="preserve">von </t>
  </si>
  <si>
    <t>Formelspalte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</si>
</sst>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omic Sans MS"/>
      <family val="4"/>
    </font>
    <font>
      <b/>
      <sz val="14"/>
      <color indexed="10"/>
      <name val="Comic Sans MS"/>
      <family val="4"/>
    </font>
    <font>
      <b/>
      <sz val="22"/>
      <color indexed="9"/>
      <name val="Comic Sans MS"/>
      <family val="4"/>
    </font>
    <font>
      <b/>
      <sz val="16"/>
      <color indexed="9"/>
      <name val="Calibri"/>
      <family val="2"/>
    </font>
    <font>
      <b/>
      <sz val="14"/>
      <color indexed="8"/>
      <name val="Comic Sans MS"/>
      <family val="4"/>
    </font>
    <font>
      <b/>
      <sz val="26"/>
      <color indexed="29"/>
      <name val="Comic Sans MS"/>
      <family val="4"/>
    </font>
    <font>
      <b/>
      <sz val="18"/>
      <color indexed="51"/>
      <name val="Calibri"/>
      <family val="2"/>
    </font>
    <font>
      <sz val="16"/>
      <color indexed="8"/>
      <name val="Calibri"/>
      <family val="2"/>
    </font>
    <font>
      <b/>
      <sz val="16"/>
      <color indexed="51"/>
      <name val="Calibri"/>
      <family val="2"/>
    </font>
    <font>
      <b/>
      <sz val="20"/>
      <color indexed="10"/>
      <name val="Calibri"/>
      <family val="2"/>
    </font>
    <font>
      <b/>
      <sz val="20"/>
      <color indexed="5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omic Sans MS"/>
      <family val="4"/>
    </font>
    <font>
      <b/>
      <sz val="14"/>
      <color rgb="FFFF0000"/>
      <name val="Comic Sans MS"/>
      <family val="4"/>
    </font>
    <font>
      <b/>
      <sz val="22"/>
      <color theme="0"/>
      <name val="Comic Sans MS"/>
      <family val="4"/>
    </font>
    <font>
      <b/>
      <sz val="16"/>
      <color theme="0"/>
      <name val="Calibri"/>
      <family val="2"/>
    </font>
    <font>
      <b/>
      <sz val="14"/>
      <color theme="1"/>
      <name val="Comic Sans MS"/>
      <family val="4"/>
    </font>
    <font>
      <b/>
      <sz val="26"/>
      <color theme="5" tint="0.39998000860214233"/>
      <name val="Comic Sans MS"/>
      <family val="4"/>
    </font>
    <font>
      <b/>
      <sz val="18"/>
      <color rgb="FFFFC000"/>
      <name val="Calibri"/>
      <family val="2"/>
    </font>
    <font>
      <b/>
      <sz val="16"/>
      <color rgb="FFFFC000"/>
      <name val="Calibri"/>
      <family val="2"/>
    </font>
    <font>
      <sz val="16"/>
      <color theme="1"/>
      <name val="Calibri"/>
      <family val="2"/>
    </font>
    <font>
      <b/>
      <sz val="20"/>
      <color rgb="FFFF0000"/>
      <name val="Calibri"/>
      <family val="2"/>
    </font>
    <font>
      <b/>
      <sz val="20"/>
      <color rgb="FFFFC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double">
        <color theme="9" tint="0.7999799847602844"/>
      </right>
      <top>
        <color indexed="63"/>
      </top>
      <bottom>
        <color indexed="63"/>
      </bottom>
    </border>
    <border>
      <left style="double">
        <color theme="9" tint="0.7999799847602844"/>
      </left>
      <right style="thin"/>
      <top style="thin"/>
      <bottom style="double">
        <color theme="9" tint="0.7999799847602844"/>
      </bottom>
    </border>
    <border>
      <left>
        <color indexed="63"/>
      </left>
      <right style="thin"/>
      <top style="thin">
        <color theme="9" tint="0.7999799847602844"/>
      </top>
      <bottom style="double">
        <color theme="9" tint="0.799979984760284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>
        <color theme="9" tint="0.7999799847602844"/>
      </right>
      <top style="thin"/>
      <bottom style="double">
        <color theme="9" tint="0.7999799847602844"/>
      </bottom>
    </border>
    <border>
      <left style="thin"/>
      <right style="thin"/>
      <top style="thin">
        <color theme="9" tint="0.7999799847602844"/>
      </top>
      <bottom style="double">
        <color theme="9" tint="0.79997998476028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15" borderId="10" xfId="0" applyFont="1" applyFill="1" applyBorder="1" applyAlignment="1">
      <alignment horizontal="center" vertical="center"/>
    </xf>
    <xf numFmtId="0" fontId="46" fillId="15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center"/>
    </xf>
    <xf numFmtId="0" fontId="47" fillId="34" borderId="0" xfId="0" applyFont="1" applyFill="1" applyAlignment="1">
      <alignment horizontal="left" vertical="center"/>
    </xf>
    <xf numFmtId="0" fontId="48" fillId="34" borderId="0" xfId="0" applyFont="1" applyFill="1" applyAlignment="1">
      <alignment horizontal="center" vertical="center"/>
    </xf>
    <xf numFmtId="0" fontId="49" fillId="0" borderId="10" xfId="0" applyFont="1" applyBorder="1" applyAlignment="1" applyProtection="1">
      <alignment horizontal="center" vertical="center"/>
      <protection locked="0"/>
    </xf>
    <xf numFmtId="0" fontId="50" fillId="34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0" fontId="53" fillId="35" borderId="14" xfId="0" applyFont="1" applyFill="1" applyBorder="1" applyAlignment="1">
      <alignment horizontal="center" vertical="center"/>
    </xf>
    <xf numFmtId="0" fontId="53" fillId="35" borderId="0" xfId="0" applyFont="1" applyFill="1" applyAlignment="1">
      <alignment vertical="center"/>
    </xf>
    <xf numFmtId="0" fontId="54" fillId="34" borderId="15" xfId="0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4</xdr:row>
      <xdr:rowOff>142875</xdr:rowOff>
    </xdr:from>
    <xdr:to>
      <xdr:col>10</xdr:col>
      <xdr:colOff>57150</xdr:colOff>
      <xdr:row>4</xdr:row>
      <xdr:rowOff>152400</xdr:rowOff>
    </xdr:to>
    <xdr:sp>
      <xdr:nvSpPr>
        <xdr:cNvPr id="1" name="Gerade Verbindung mit Pfeil 2"/>
        <xdr:cNvSpPr>
          <a:spLocks/>
        </xdr:cNvSpPr>
      </xdr:nvSpPr>
      <xdr:spPr>
        <a:xfrm rot="10800000" flipV="1">
          <a:off x="9410700" y="1657350"/>
          <a:ext cx="476250" cy="952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333375</xdr:colOff>
      <xdr:row>10</xdr:row>
      <xdr:rowOff>171450</xdr:rowOff>
    </xdr:from>
    <xdr:to>
      <xdr:col>10</xdr:col>
      <xdr:colOff>47625</xdr:colOff>
      <xdr:row>10</xdr:row>
      <xdr:rowOff>180975</xdr:rowOff>
    </xdr:to>
    <xdr:sp>
      <xdr:nvSpPr>
        <xdr:cNvPr id="2" name="Gerade Verbindung mit Pfeil 4"/>
        <xdr:cNvSpPr>
          <a:spLocks/>
        </xdr:cNvSpPr>
      </xdr:nvSpPr>
      <xdr:spPr>
        <a:xfrm rot="10800000" flipV="1">
          <a:off x="9401175" y="3619500"/>
          <a:ext cx="476250" cy="952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581025</xdr:colOff>
      <xdr:row>6</xdr:row>
      <xdr:rowOff>171450</xdr:rowOff>
    </xdr:from>
    <xdr:to>
      <xdr:col>10</xdr:col>
      <xdr:colOff>76200</xdr:colOff>
      <xdr:row>6</xdr:row>
      <xdr:rowOff>190500</xdr:rowOff>
    </xdr:to>
    <xdr:sp>
      <xdr:nvSpPr>
        <xdr:cNvPr id="3" name="Gerade Verbindung mit Pfeil 5"/>
        <xdr:cNvSpPr>
          <a:spLocks/>
        </xdr:cNvSpPr>
      </xdr:nvSpPr>
      <xdr:spPr>
        <a:xfrm rot="10800000" flipV="1">
          <a:off x="9648825" y="2314575"/>
          <a:ext cx="257175" cy="1905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342900</xdr:colOff>
      <xdr:row>8</xdr:row>
      <xdr:rowOff>190500</xdr:rowOff>
    </xdr:from>
    <xdr:to>
      <xdr:col>10</xdr:col>
      <xdr:colOff>57150</xdr:colOff>
      <xdr:row>8</xdr:row>
      <xdr:rowOff>200025</xdr:rowOff>
    </xdr:to>
    <xdr:sp>
      <xdr:nvSpPr>
        <xdr:cNvPr id="4" name="Gerade Verbindung mit Pfeil 6"/>
        <xdr:cNvSpPr>
          <a:spLocks/>
        </xdr:cNvSpPr>
      </xdr:nvSpPr>
      <xdr:spPr>
        <a:xfrm rot="10800000" flipV="1">
          <a:off x="9410700" y="2971800"/>
          <a:ext cx="476250" cy="952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342900</xdr:colOff>
      <xdr:row>12</xdr:row>
      <xdr:rowOff>190500</xdr:rowOff>
    </xdr:from>
    <xdr:to>
      <xdr:col>10</xdr:col>
      <xdr:colOff>57150</xdr:colOff>
      <xdr:row>12</xdr:row>
      <xdr:rowOff>200025</xdr:rowOff>
    </xdr:to>
    <xdr:sp>
      <xdr:nvSpPr>
        <xdr:cNvPr id="5" name="Gerade Verbindung mit Pfeil 7"/>
        <xdr:cNvSpPr>
          <a:spLocks/>
        </xdr:cNvSpPr>
      </xdr:nvSpPr>
      <xdr:spPr>
        <a:xfrm rot="10800000" flipV="1">
          <a:off x="9410700" y="4295775"/>
          <a:ext cx="476250" cy="952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333375</xdr:colOff>
      <xdr:row>14</xdr:row>
      <xdr:rowOff>161925</xdr:rowOff>
    </xdr:from>
    <xdr:to>
      <xdr:col>10</xdr:col>
      <xdr:colOff>47625</xdr:colOff>
      <xdr:row>14</xdr:row>
      <xdr:rowOff>171450</xdr:rowOff>
    </xdr:to>
    <xdr:sp>
      <xdr:nvSpPr>
        <xdr:cNvPr id="6" name="Gerade Verbindung mit Pfeil 8"/>
        <xdr:cNvSpPr>
          <a:spLocks/>
        </xdr:cNvSpPr>
      </xdr:nvSpPr>
      <xdr:spPr>
        <a:xfrm rot="10800000" flipV="1">
          <a:off x="9401175" y="4953000"/>
          <a:ext cx="476250" cy="952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323850</xdr:colOff>
      <xdr:row>16</xdr:row>
      <xdr:rowOff>133350</xdr:rowOff>
    </xdr:from>
    <xdr:to>
      <xdr:col>10</xdr:col>
      <xdr:colOff>38100</xdr:colOff>
      <xdr:row>16</xdr:row>
      <xdr:rowOff>142875</xdr:rowOff>
    </xdr:to>
    <xdr:sp>
      <xdr:nvSpPr>
        <xdr:cNvPr id="7" name="Gerade Verbindung mit Pfeil 9"/>
        <xdr:cNvSpPr>
          <a:spLocks/>
        </xdr:cNvSpPr>
      </xdr:nvSpPr>
      <xdr:spPr>
        <a:xfrm rot="10800000" flipV="1">
          <a:off x="9391650" y="5553075"/>
          <a:ext cx="476250" cy="952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323850</xdr:colOff>
      <xdr:row>18</xdr:row>
      <xdr:rowOff>142875</xdr:rowOff>
    </xdr:from>
    <xdr:to>
      <xdr:col>10</xdr:col>
      <xdr:colOff>38100</xdr:colOff>
      <xdr:row>18</xdr:row>
      <xdr:rowOff>152400</xdr:rowOff>
    </xdr:to>
    <xdr:sp>
      <xdr:nvSpPr>
        <xdr:cNvPr id="8" name="Gerade Verbindung mit Pfeil 10"/>
        <xdr:cNvSpPr>
          <a:spLocks/>
        </xdr:cNvSpPr>
      </xdr:nvSpPr>
      <xdr:spPr>
        <a:xfrm rot="10800000" flipV="1">
          <a:off x="9391650" y="6172200"/>
          <a:ext cx="476250" cy="952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showGridLines="0" tabSelected="1" zoomScalePageLayoutView="0" workbookViewId="0" topLeftCell="A1">
      <selection activeCell="H11" sqref="H11"/>
    </sheetView>
  </sheetViews>
  <sheetFormatPr defaultColWidth="11.421875" defaultRowHeight="15"/>
  <cols>
    <col min="1" max="1" width="17.57421875" style="0" customWidth="1"/>
    <col min="2" max="2" width="12.421875" style="1" customWidth="1"/>
    <col min="3" max="3" width="16.7109375" style="1" customWidth="1"/>
    <col min="4" max="4" width="15.28125" style="1" customWidth="1"/>
    <col min="5" max="5" width="13.57421875" style="1" customWidth="1"/>
    <col min="6" max="6" width="15.8515625" style="1" customWidth="1"/>
    <col min="7" max="7" width="18.00390625" style="1" customWidth="1"/>
    <col min="8" max="8" width="16.7109375" style="1" customWidth="1"/>
    <col min="9" max="9" width="9.8515625" style="1" customWidth="1"/>
    <col min="11" max="11" width="13.140625" style="0" customWidth="1"/>
    <col min="12" max="12" width="10.421875" style="11" hidden="1" customWidth="1"/>
    <col min="13" max="13" width="13.7109375" style="11" hidden="1" customWidth="1"/>
    <col min="14" max="16" width="0" style="0" hidden="1" customWidth="1"/>
  </cols>
  <sheetData>
    <row r="1" spans="1:16" ht="44.25" customHeight="1" thickBot="1">
      <c r="A1" s="5"/>
      <c r="B1" s="6"/>
      <c r="C1" s="10" t="s">
        <v>46</v>
      </c>
      <c r="D1" s="6"/>
      <c r="E1" s="6"/>
      <c r="F1" s="6"/>
      <c r="G1" s="12"/>
      <c r="H1" s="13" t="s">
        <v>53</v>
      </c>
      <c r="I1" s="17">
        <f>N21+O21</f>
        <v>0</v>
      </c>
      <c r="J1" s="14" t="s">
        <v>54</v>
      </c>
      <c r="K1" s="18">
        <v>10</v>
      </c>
      <c r="L1" s="15" t="s">
        <v>55</v>
      </c>
      <c r="M1" s="16"/>
      <c r="N1" s="16"/>
      <c r="O1" s="16"/>
      <c r="P1" s="16"/>
    </row>
    <row r="2" spans="1:14" ht="33.75" thickTop="1">
      <c r="A2" s="7" t="s">
        <v>43</v>
      </c>
      <c r="B2" s="6"/>
      <c r="C2" s="6"/>
      <c r="D2" s="6"/>
      <c r="E2" s="6"/>
      <c r="F2" s="6"/>
      <c r="G2" s="6"/>
      <c r="H2" s="6"/>
      <c r="I2" s="6"/>
      <c r="J2" s="5"/>
      <c r="K2" s="5"/>
      <c r="N2" t="s">
        <v>50</v>
      </c>
    </row>
    <row r="3" spans="1:13" ht="15">
      <c r="A3" s="5"/>
      <c r="B3" s="6"/>
      <c r="C3" s="6"/>
      <c r="D3" s="6"/>
      <c r="E3" s="6"/>
      <c r="F3" s="6"/>
      <c r="G3" s="6"/>
      <c r="H3" s="6"/>
      <c r="I3" s="6"/>
      <c r="J3" s="5"/>
      <c r="K3" s="5"/>
      <c r="M3" s="11" t="s">
        <v>48</v>
      </c>
    </row>
    <row r="4" spans="1:13" ht="26.25" customHeight="1">
      <c r="A4" s="3">
        <v>1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44</v>
      </c>
      <c r="I4" s="3"/>
      <c r="J4" s="3"/>
      <c r="K4" s="8"/>
      <c r="L4" s="11" t="s">
        <v>47</v>
      </c>
      <c r="M4" s="11" t="s">
        <v>49</v>
      </c>
    </row>
    <row r="5" spans="1:14" ht="24" customHeight="1">
      <c r="A5" s="4" t="str">
        <f>IF(L5&lt;1,"füll ein!",IF(M5+N5=2,"richtig!","ups!"))</f>
        <v>füll ein!</v>
      </c>
      <c r="B5" s="9"/>
      <c r="C5" s="9"/>
      <c r="D5" s="9"/>
      <c r="E5" s="9"/>
      <c r="F5" s="9"/>
      <c r="G5" s="9"/>
      <c r="H5" s="9"/>
      <c r="I5" s="3"/>
      <c r="J5" s="3"/>
      <c r="K5" s="8" t="s">
        <v>51</v>
      </c>
      <c r="L5" s="11">
        <f>COUNTIF(B5:H5,"x")</f>
        <v>0</v>
      </c>
      <c r="M5" s="11">
        <f>IF(L5=1,1,0)</f>
        <v>0</v>
      </c>
      <c r="N5" s="11">
        <f>IF(D5="x",1,0)</f>
        <v>0</v>
      </c>
    </row>
    <row r="6" spans="1:11" ht="25.5" customHeight="1">
      <c r="A6" s="3">
        <v>2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3</v>
      </c>
      <c r="G6" s="2" t="s">
        <v>10</v>
      </c>
      <c r="H6" s="2" t="s">
        <v>11</v>
      </c>
      <c r="I6" s="2" t="s">
        <v>12</v>
      </c>
      <c r="J6" s="2" t="s">
        <v>13</v>
      </c>
      <c r="K6" s="8"/>
    </row>
    <row r="7" spans="1:14" ht="24.75" customHeight="1">
      <c r="A7" s="4" t="str">
        <f>IF(L7&lt;1,"füll ein!",IF(M7+N7=2,"richtig!","ups!"))</f>
        <v>füll ein!</v>
      </c>
      <c r="B7" s="9"/>
      <c r="C7" s="9"/>
      <c r="D7" s="9"/>
      <c r="E7" s="9"/>
      <c r="F7" s="9"/>
      <c r="G7" s="9"/>
      <c r="H7" s="9"/>
      <c r="I7" s="9"/>
      <c r="J7" s="9"/>
      <c r="K7" s="8" t="s">
        <v>51</v>
      </c>
      <c r="L7" s="11">
        <f>COUNTIF(B7:H7,"x")</f>
        <v>0</v>
      </c>
      <c r="M7" s="11">
        <f>IF(L7=1,1,0)</f>
        <v>0</v>
      </c>
      <c r="N7" s="11">
        <f>IF(B7="x",1,0)</f>
        <v>0</v>
      </c>
    </row>
    <row r="8" spans="1:11" ht="25.5" customHeight="1">
      <c r="A8" s="3">
        <v>3</v>
      </c>
      <c r="B8" s="2" t="s">
        <v>14</v>
      </c>
      <c r="C8" s="2" t="s">
        <v>15</v>
      </c>
      <c r="D8" s="2" t="s">
        <v>16</v>
      </c>
      <c r="E8" s="2" t="s">
        <v>17</v>
      </c>
      <c r="F8" s="2" t="s">
        <v>5</v>
      </c>
      <c r="G8" s="2" t="s">
        <v>18</v>
      </c>
      <c r="H8" s="3"/>
      <c r="I8" s="3"/>
      <c r="J8" s="3"/>
      <c r="K8" s="8"/>
    </row>
    <row r="9" spans="1:14" ht="26.25" customHeight="1">
      <c r="A9" s="4" t="str">
        <f>IF(L9&lt;1,"füll ein!",IF(M9+N9=2,"richtig!","ups!"))</f>
        <v>füll ein!</v>
      </c>
      <c r="B9" s="9"/>
      <c r="C9" s="9"/>
      <c r="D9" s="9"/>
      <c r="E9" s="9"/>
      <c r="F9" s="9"/>
      <c r="G9" s="9"/>
      <c r="H9" s="3"/>
      <c r="I9" s="3"/>
      <c r="J9" s="3"/>
      <c r="K9" s="8" t="s">
        <v>51</v>
      </c>
      <c r="L9" s="11">
        <f>COUNTIF(B9:H9,"x")</f>
        <v>0</v>
      </c>
      <c r="M9" s="11">
        <f>IF(L9=1,1,0)</f>
        <v>0</v>
      </c>
      <c r="N9" s="11">
        <f>IF(C9="x",1,0)</f>
        <v>0</v>
      </c>
    </row>
    <row r="10" spans="1:11" ht="26.25" customHeight="1">
      <c r="A10" s="3">
        <v>4</v>
      </c>
      <c r="B10" s="2" t="s">
        <v>19</v>
      </c>
      <c r="C10" s="2" t="s">
        <v>20</v>
      </c>
      <c r="D10" s="2" t="s">
        <v>21</v>
      </c>
      <c r="E10" s="2" t="s">
        <v>22</v>
      </c>
      <c r="F10" s="2" t="s">
        <v>23</v>
      </c>
      <c r="G10" s="2" t="s">
        <v>24</v>
      </c>
      <c r="H10" s="3"/>
      <c r="I10" s="3"/>
      <c r="J10" s="3"/>
      <c r="K10" s="8"/>
    </row>
    <row r="11" spans="1:14" ht="26.25" customHeight="1">
      <c r="A11" s="4" t="str">
        <f>IF(L11&lt;1,"füll ein!",IF(M11+N11=2,"richtig!","ups!"))</f>
        <v>füll ein!</v>
      </c>
      <c r="B11" s="9"/>
      <c r="C11" s="9"/>
      <c r="D11" s="9"/>
      <c r="E11" s="9"/>
      <c r="F11" s="9"/>
      <c r="G11" s="9"/>
      <c r="H11" s="3"/>
      <c r="I11" s="3"/>
      <c r="J11" s="3"/>
      <c r="K11" s="8" t="s">
        <v>51</v>
      </c>
      <c r="L11" s="11">
        <f>COUNTIF(B11:H11,"x")</f>
        <v>0</v>
      </c>
      <c r="M11" s="11">
        <f>IF(L11=1,1,0)</f>
        <v>0</v>
      </c>
      <c r="N11" s="11">
        <f>IF(E11="x",1,0)</f>
        <v>0</v>
      </c>
    </row>
    <row r="12" spans="1:11" ht="25.5" customHeight="1">
      <c r="A12" s="3">
        <v>5</v>
      </c>
      <c r="B12" s="2" t="s">
        <v>25</v>
      </c>
      <c r="C12" s="2" t="s">
        <v>26</v>
      </c>
      <c r="D12" s="2" t="s">
        <v>27</v>
      </c>
      <c r="E12" s="2" t="s">
        <v>28</v>
      </c>
      <c r="F12" s="3"/>
      <c r="G12" s="3"/>
      <c r="H12" s="3"/>
      <c r="I12" s="3"/>
      <c r="J12" s="3"/>
      <c r="K12" s="8"/>
    </row>
    <row r="13" spans="1:14" ht="27.75" customHeight="1">
      <c r="A13" s="4" t="str">
        <f>IF(L13&lt;1,"füll ein!",IF(M13+N13=2,"richtig!","ups!"))</f>
        <v>füll ein!</v>
      </c>
      <c r="B13" s="9"/>
      <c r="C13" s="9"/>
      <c r="D13" s="9"/>
      <c r="E13" s="9"/>
      <c r="F13" s="3"/>
      <c r="G13" s="3"/>
      <c r="H13" s="3"/>
      <c r="I13" s="3"/>
      <c r="J13" s="3"/>
      <c r="K13" s="8" t="s">
        <v>51</v>
      </c>
      <c r="L13" s="11">
        <f>COUNTIF(B13:H13,"x")</f>
        <v>0</v>
      </c>
      <c r="M13" s="11">
        <f>IF(L13=1,1,0)</f>
        <v>0</v>
      </c>
      <c r="N13" s="11">
        <f>IF(D13="x",1,0)</f>
        <v>0</v>
      </c>
    </row>
    <row r="14" spans="1:11" ht="26.25" customHeight="1">
      <c r="A14" s="3">
        <v>6</v>
      </c>
      <c r="B14" s="2" t="s">
        <v>29</v>
      </c>
      <c r="C14" s="2" t="s">
        <v>27</v>
      </c>
      <c r="D14" s="2" t="s">
        <v>30</v>
      </c>
      <c r="E14" s="2" t="s">
        <v>31</v>
      </c>
      <c r="F14" s="2" t="s">
        <v>32</v>
      </c>
      <c r="G14" s="3"/>
      <c r="H14" s="3"/>
      <c r="I14" s="3"/>
      <c r="J14" s="3"/>
      <c r="K14" s="8"/>
    </row>
    <row r="15" spans="1:16" ht="22.5">
      <c r="A15" s="4" t="str">
        <f>IF(L15&lt;2,"füll ein!",IF(P15+M15=4,"richtig!",IF(P15=2,"halbrichtig","ups!")))</f>
        <v>füll ein!</v>
      </c>
      <c r="B15" s="9"/>
      <c r="C15" s="9"/>
      <c r="D15" s="9"/>
      <c r="E15" s="9"/>
      <c r="F15" s="9"/>
      <c r="G15" s="3"/>
      <c r="H15" s="3"/>
      <c r="I15" s="3"/>
      <c r="J15" s="3"/>
      <c r="K15" s="8" t="s">
        <v>52</v>
      </c>
      <c r="L15" s="11">
        <f>COUNTIF(B15:H15,"x")</f>
        <v>0</v>
      </c>
      <c r="M15" s="11">
        <f>IF(L15=2,0,6)</f>
        <v>6</v>
      </c>
      <c r="N15" s="11">
        <f>IF(C15="x",1,0)</f>
        <v>0</v>
      </c>
      <c r="O15" s="11">
        <f>IF(F15="x",1,0)</f>
        <v>0</v>
      </c>
      <c r="P15">
        <f>IF(N15+O15=2,4,IF(N15+O15=1,2,0))</f>
        <v>0</v>
      </c>
    </row>
    <row r="16" spans="1:11" ht="27" customHeight="1">
      <c r="A16" s="3">
        <v>7</v>
      </c>
      <c r="B16" s="2" t="s">
        <v>33</v>
      </c>
      <c r="C16" s="2" t="s">
        <v>34</v>
      </c>
      <c r="D16" s="2" t="s">
        <v>35</v>
      </c>
      <c r="E16" s="3"/>
      <c r="F16" s="3"/>
      <c r="G16" s="3"/>
      <c r="H16" s="3"/>
      <c r="I16" s="3"/>
      <c r="J16" s="3"/>
      <c r="K16" s="8"/>
    </row>
    <row r="17" spans="1:14" ht="22.5">
      <c r="A17" s="4" t="str">
        <f>IF(L17&lt;1,"füll ein!",IF(M17+N17=2,"richtig!","ups!"))</f>
        <v>füll ein!</v>
      </c>
      <c r="B17" s="9"/>
      <c r="C17" s="9"/>
      <c r="D17" s="9"/>
      <c r="E17" s="3"/>
      <c r="F17" s="3"/>
      <c r="G17" s="3"/>
      <c r="H17" s="3"/>
      <c r="I17" s="3"/>
      <c r="J17" s="3"/>
      <c r="K17" s="8" t="s">
        <v>51</v>
      </c>
      <c r="L17" s="11">
        <f>COUNTIF(B17:H17,"x")</f>
        <v>0</v>
      </c>
      <c r="M17" s="11">
        <f>IF(L17=1,1,0)</f>
        <v>0</v>
      </c>
      <c r="N17" s="11">
        <f>IF(B17="x",1,0)</f>
        <v>0</v>
      </c>
    </row>
    <row r="18" spans="1:11" ht="25.5" customHeight="1">
      <c r="A18" s="3">
        <v>8</v>
      </c>
      <c r="B18" s="2" t="s">
        <v>36</v>
      </c>
      <c r="C18" s="2" t="s">
        <v>37</v>
      </c>
      <c r="D18" s="2" t="s">
        <v>38</v>
      </c>
      <c r="E18" s="2" t="s">
        <v>39</v>
      </c>
      <c r="F18" s="2" t="s">
        <v>40</v>
      </c>
      <c r="G18" s="2" t="s">
        <v>41</v>
      </c>
      <c r="H18" s="2" t="s">
        <v>45</v>
      </c>
      <c r="I18" s="2" t="s">
        <v>42</v>
      </c>
      <c r="J18" s="3"/>
      <c r="K18" s="8"/>
    </row>
    <row r="19" spans="1:16" ht="22.5">
      <c r="A19" s="4" t="str">
        <f>IF(L19&lt;2,"füll ein!",IF(P19+M19=4,"richtig!",IF(P19=2,"halbrichtig","ups!")))</f>
        <v>füll ein!</v>
      </c>
      <c r="B19" s="9"/>
      <c r="C19" s="9"/>
      <c r="D19" s="9"/>
      <c r="E19" s="9"/>
      <c r="F19" s="9"/>
      <c r="G19" s="9"/>
      <c r="H19" s="9"/>
      <c r="I19" s="9"/>
      <c r="J19" s="3"/>
      <c r="K19" s="8" t="s">
        <v>52</v>
      </c>
      <c r="L19" s="11">
        <f>COUNTIF(B19:I19,"x")</f>
        <v>0</v>
      </c>
      <c r="M19" s="11">
        <f>IF(L19=2,0,6)</f>
        <v>6</v>
      </c>
      <c r="N19" s="11">
        <f>IF(C19="x",1,0)</f>
        <v>0</v>
      </c>
      <c r="O19" s="11">
        <f>IF(I19="x",1,0)</f>
        <v>0</v>
      </c>
      <c r="P19">
        <f>IF(N19+O19=2,4,IF(N19+O19=1,2,0))</f>
        <v>0</v>
      </c>
    </row>
    <row r="20" spans="1:11" ht="21">
      <c r="A20" s="5"/>
      <c r="B20" s="5"/>
      <c r="C20" s="5"/>
      <c r="D20" s="5"/>
      <c r="E20" s="5"/>
      <c r="F20" s="5"/>
      <c r="G20" s="5"/>
      <c r="H20" s="5"/>
      <c r="I20" s="5"/>
      <c r="J20" s="5"/>
      <c r="K20" s="8"/>
    </row>
    <row r="21" spans="1:15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N21" s="11">
        <f>SUM(N5:N19)</f>
        <v>0</v>
      </c>
      <c r="O21">
        <f>O19+O15</f>
        <v>0</v>
      </c>
    </row>
  </sheetData>
  <sheetProtection sheet="1" objects="1" scenarios="1"/>
  <mergeCells count="1">
    <mergeCell ref="L1:P1"/>
  </mergeCells>
  <conditionalFormatting sqref="A5 A7 A9 A11 A13 A17 A19 A15">
    <cfRule type="containsText" priority="17" dxfId="2" operator="containsText" stopIfTrue="1" text="richtig!">
      <formula>NOT(ISERROR(SEARCH("richtig!",A5)))</formula>
    </cfRule>
    <cfRule type="containsText" priority="18" dxfId="3" operator="containsText" stopIfTrue="1" text="richtig!">
      <formula>NOT(ISERROR(SEARCH("richtig!",A5)))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gogl</dc:creator>
  <cp:keywords/>
  <dc:description/>
  <cp:lastModifiedBy>gogl</cp:lastModifiedBy>
  <dcterms:created xsi:type="dcterms:W3CDTF">2011-02-03T22:49:15Z</dcterms:created>
  <dcterms:modified xsi:type="dcterms:W3CDTF">2011-02-07T17:12:11Z</dcterms:modified>
  <cp:category/>
  <cp:version/>
  <cp:contentType/>
  <cp:contentStatus/>
</cp:coreProperties>
</file>