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<sst xmlns="http://schemas.openxmlformats.org/spreadsheetml/2006/main" count="75" uniqueCount="66">
  <si>
    <t>Beispiel:</t>
  </si>
  <si>
    <t>den</t>
  </si>
  <si>
    <t>im</t>
  </si>
  <si>
    <t>Die</t>
  </si>
  <si>
    <t>Mein</t>
  </si>
  <si>
    <t>Vater</t>
  </si>
  <si>
    <t>schenkte</t>
  </si>
  <si>
    <t>gestern</t>
  </si>
  <si>
    <t>meiner</t>
  </si>
  <si>
    <t>Schwester</t>
  </si>
  <si>
    <t>ein</t>
  </si>
  <si>
    <t>Buch.</t>
  </si>
  <si>
    <t>S</t>
  </si>
  <si>
    <t>O3</t>
  </si>
  <si>
    <t>O4</t>
  </si>
  <si>
    <t>P</t>
  </si>
  <si>
    <t>Susi</t>
  </si>
  <si>
    <t>wirft</t>
  </si>
  <si>
    <t>der</t>
  </si>
  <si>
    <t>Katze</t>
  </si>
  <si>
    <t>einen</t>
  </si>
  <si>
    <t>Wollknäuel</t>
  </si>
  <si>
    <t>vors</t>
  </si>
  <si>
    <t>Bett.</t>
  </si>
  <si>
    <t>Mädchen</t>
  </si>
  <si>
    <t>sammeln</t>
  </si>
  <si>
    <t>Beeren</t>
  </si>
  <si>
    <t>Wald</t>
  </si>
  <si>
    <t>Der</t>
  </si>
  <si>
    <t>Kranke</t>
  </si>
  <si>
    <t>Spital</t>
  </si>
  <si>
    <t>täglich</t>
  </si>
  <si>
    <t>seine</t>
  </si>
  <si>
    <t>in</t>
  </si>
  <si>
    <t xml:space="preserve">                       MODUL 13   -  S-P-O3 + O4  bestimmen  - Übung 4</t>
  </si>
  <si>
    <t>die</t>
  </si>
  <si>
    <t>heute</t>
  </si>
  <si>
    <t>fleißigen</t>
  </si>
  <si>
    <t>In</t>
  </si>
  <si>
    <t>Kürze</t>
  </si>
  <si>
    <t>wird</t>
  </si>
  <si>
    <t>Zug</t>
  </si>
  <si>
    <t>Zielbahnhof</t>
  </si>
  <si>
    <t>erreichen.</t>
  </si>
  <si>
    <r>
      <t xml:space="preserve">unter die Satzteile ein </t>
    </r>
    <r>
      <rPr>
        <b/>
        <sz val="14"/>
        <color indexed="10"/>
        <rFont val="Calibri"/>
        <family val="2"/>
      </rPr>
      <t xml:space="preserve">S, P, O3, O4, OE, ZE, AE </t>
    </r>
    <r>
      <rPr>
        <b/>
        <sz val="14"/>
        <rFont val="Calibri"/>
        <family val="2"/>
      </rPr>
      <t>oder</t>
    </r>
    <r>
      <rPr>
        <b/>
        <sz val="14"/>
        <color indexed="10"/>
        <rFont val="Calibri"/>
        <family val="2"/>
      </rPr>
      <t xml:space="preserve"> BE </t>
    </r>
    <r>
      <rPr>
        <b/>
        <sz val="14"/>
        <rFont val="Calibri"/>
        <family val="2"/>
      </rPr>
      <t>tippst!</t>
    </r>
  </si>
  <si>
    <t>Mach die Züge bunt, indem du ..</t>
  </si>
  <si>
    <t>schwere</t>
  </si>
  <si>
    <t>E-Lok</t>
  </si>
  <si>
    <t>funktioniert</t>
  </si>
  <si>
    <t>seit</t>
  </si>
  <si>
    <t>vielen</t>
  </si>
  <si>
    <t>Jahren</t>
  </si>
  <si>
    <t>verlässlich.</t>
  </si>
  <si>
    <t>Tabletten.</t>
  </si>
  <si>
    <t>bekommt</t>
  </si>
  <si>
    <t>Soeben</t>
  </si>
  <si>
    <t>haben</t>
  </si>
  <si>
    <t>Bauern</t>
  </si>
  <si>
    <t>Heuwagen</t>
  </si>
  <si>
    <t>sorgfältig</t>
  </si>
  <si>
    <t>beladen.</t>
  </si>
  <si>
    <t>Güterzug</t>
  </si>
  <si>
    <t>rollt</t>
  </si>
  <si>
    <t>gerade</t>
  </si>
  <si>
    <t>langsam</t>
  </si>
  <si>
    <t>Bahnhof.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</si>
</sst>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17"/>
      <name val="Calibri"/>
      <family val="2"/>
    </font>
    <font>
      <sz val="11"/>
      <color indexed="47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B050"/>
      <name val="Calibri"/>
      <family val="2"/>
    </font>
    <font>
      <sz val="11"/>
      <color theme="9" tint="0.39998000860214233"/>
      <name val="Calibri"/>
      <family val="2"/>
    </font>
    <font>
      <sz val="11"/>
      <color rgb="FFFFCC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horizontal="center" vertical="center"/>
      <protection locked="0"/>
    </xf>
    <xf numFmtId="0" fontId="45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48" fillId="10" borderId="10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49" fillId="34" borderId="0" xfId="0" applyFont="1" applyFill="1" applyAlignment="1" applyProtection="1">
      <alignment/>
      <protection/>
    </xf>
    <xf numFmtId="0" fontId="50" fillId="34" borderId="0" xfId="0" applyFont="1" applyFill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32" fillId="33" borderId="10" xfId="0" applyFont="1" applyFill="1" applyBorder="1" applyAlignment="1" applyProtection="1">
      <alignment horizontal="center" vertical="center"/>
      <protection/>
    </xf>
    <xf numFmtId="0" fontId="27" fillId="33" borderId="10" xfId="0" applyFont="1" applyFill="1" applyBorder="1" applyAlignment="1" applyProtection="1">
      <alignment horizontal="center" vertical="center"/>
      <protection/>
    </xf>
    <xf numFmtId="0" fontId="32" fillId="16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6"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</dxf>
    <dxf>
      <fill>
        <patternFill>
          <bgColor theme="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color auto="1"/>
      </font>
    </dxf>
    <dxf>
      <fill>
        <patternFill>
          <bgColor theme="1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auto="1"/>
      </font>
    </dxf>
    <dxf>
      <fill>
        <patternFill>
          <bgColor theme="1"/>
        </patternFill>
      </fill>
    </dxf>
    <dxf>
      <fill>
        <patternFill>
          <bgColor rgb="FF0070C0"/>
        </patternFill>
      </fill>
    </dxf>
    <dxf>
      <font>
        <color auto="1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13</xdr:row>
      <xdr:rowOff>19050</xdr:rowOff>
    </xdr:from>
    <xdr:to>
      <xdr:col>1</xdr:col>
      <xdr:colOff>619125</xdr:colOff>
      <xdr:row>13</xdr:row>
      <xdr:rowOff>180975</xdr:rowOff>
    </xdr:to>
    <xdr:sp>
      <xdr:nvSpPr>
        <xdr:cNvPr id="1" name="Gerade Verbindung mit Pfeil 57"/>
        <xdr:cNvSpPr>
          <a:spLocks/>
        </xdr:cNvSpPr>
      </xdr:nvSpPr>
      <xdr:spPr>
        <a:xfrm flipV="1">
          <a:off x="1057275" y="3257550"/>
          <a:ext cx="28575" cy="1619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495300</xdr:colOff>
      <xdr:row>2</xdr:row>
      <xdr:rowOff>66675</xdr:rowOff>
    </xdr:from>
    <xdr:ext cx="180975" cy="533400"/>
    <xdr:sp>
      <xdr:nvSpPr>
        <xdr:cNvPr id="2" name="Rechteck 58"/>
        <xdr:cNvSpPr>
          <a:spLocks/>
        </xdr:cNvSpPr>
      </xdr:nvSpPr>
      <xdr:spPr>
        <a:xfrm>
          <a:off x="2781300" y="828675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19050</xdr:colOff>
      <xdr:row>15</xdr:row>
      <xdr:rowOff>257175</xdr:rowOff>
    </xdr:from>
    <xdr:to>
      <xdr:col>4</xdr:col>
      <xdr:colOff>0</xdr:colOff>
      <xdr:row>18</xdr:row>
      <xdr:rowOff>190500</xdr:rowOff>
    </xdr:to>
    <xdr:pic>
      <xdr:nvPicPr>
        <xdr:cNvPr id="3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12568" t="11764" r="67172" b="10783"/>
        <a:stretch>
          <a:fillRect/>
        </a:stretch>
      </xdr:blipFill>
      <xdr:spPr>
        <a:xfrm>
          <a:off x="1409700" y="4029075"/>
          <a:ext cx="1781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15</xdr:row>
      <xdr:rowOff>247650</xdr:rowOff>
    </xdr:from>
    <xdr:to>
      <xdr:col>5</xdr:col>
      <xdr:colOff>895350</xdr:colOff>
      <xdr:row>18</xdr:row>
      <xdr:rowOff>180975</xdr:rowOff>
    </xdr:to>
    <xdr:pic>
      <xdr:nvPicPr>
        <xdr:cNvPr id="4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>
          <a:clrChange>
            <a:clrFrom>
              <a:srgbClr val="009900"/>
            </a:clrFrom>
            <a:clrTo>
              <a:srgbClr val="009900">
                <a:alpha val="0"/>
              </a:srgbClr>
            </a:clrTo>
          </a:clrChange>
        </a:blip>
        <a:srcRect l="33802" t="11764" r="44853" b="10783"/>
        <a:stretch>
          <a:fillRect/>
        </a:stretch>
      </xdr:blipFill>
      <xdr:spPr>
        <a:xfrm>
          <a:off x="3181350" y="4019550"/>
          <a:ext cx="1809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15</xdr:row>
      <xdr:rowOff>238125</xdr:rowOff>
    </xdr:from>
    <xdr:to>
      <xdr:col>9</xdr:col>
      <xdr:colOff>66675</xdr:colOff>
      <xdr:row>18</xdr:row>
      <xdr:rowOff>171450</xdr:rowOff>
    </xdr:to>
    <xdr:pic>
      <xdr:nvPicPr>
        <xdr:cNvPr id="5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66004" t="11764" r="234" b="10783"/>
        <a:stretch>
          <a:fillRect/>
        </a:stretch>
      </xdr:blipFill>
      <xdr:spPr>
        <a:xfrm>
          <a:off x="4953000" y="4010025"/>
          <a:ext cx="3076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16</xdr:row>
      <xdr:rowOff>0</xdr:rowOff>
    </xdr:from>
    <xdr:to>
      <xdr:col>2</xdr:col>
      <xdr:colOff>9525</xdr:colOff>
      <xdr:row>18</xdr:row>
      <xdr:rowOff>190500</xdr:rowOff>
    </xdr:to>
    <xdr:pic>
      <xdr:nvPicPr>
        <xdr:cNvPr id="6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784" t="11764" r="87719" b="10783"/>
        <a:stretch>
          <a:fillRect/>
        </a:stretch>
      </xdr:blipFill>
      <xdr:spPr>
        <a:xfrm>
          <a:off x="457200" y="40386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</xdr:row>
      <xdr:rowOff>257175</xdr:rowOff>
    </xdr:from>
    <xdr:to>
      <xdr:col>4</xdr:col>
      <xdr:colOff>0</xdr:colOff>
      <xdr:row>23</xdr:row>
      <xdr:rowOff>190500</xdr:rowOff>
    </xdr:to>
    <xdr:pic>
      <xdr:nvPicPr>
        <xdr:cNvPr id="7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12568" t="11764" r="67172" b="10783"/>
        <a:stretch>
          <a:fillRect/>
        </a:stretch>
      </xdr:blipFill>
      <xdr:spPr>
        <a:xfrm>
          <a:off x="1409700" y="5334000"/>
          <a:ext cx="1781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20</xdr:row>
      <xdr:rowOff>247650</xdr:rowOff>
    </xdr:from>
    <xdr:to>
      <xdr:col>5</xdr:col>
      <xdr:colOff>895350</xdr:colOff>
      <xdr:row>23</xdr:row>
      <xdr:rowOff>180975</xdr:rowOff>
    </xdr:to>
    <xdr:pic>
      <xdr:nvPicPr>
        <xdr:cNvPr id="8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>
          <a:clrChange>
            <a:clrFrom>
              <a:srgbClr val="009900"/>
            </a:clrFrom>
            <a:clrTo>
              <a:srgbClr val="009900">
                <a:alpha val="0"/>
              </a:srgbClr>
            </a:clrTo>
          </a:clrChange>
        </a:blip>
        <a:srcRect l="33802" t="11764" r="44853" b="10783"/>
        <a:stretch>
          <a:fillRect/>
        </a:stretch>
      </xdr:blipFill>
      <xdr:spPr>
        <a:xfrm>
          <a:off x="3181350" y="5324475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20</xdr:row>
      <xdr:rowOff>238125</xdr:rowOff>
    </xdr:from>
    <xdr:to>
      <xdr:col>9</xdr:col>
      <xdr:colOff>66675</xdr:colOff>
      <xdr:row>23</xdr:row>
      <xdr:rowOff>171450</xdr:rowOff>
    </xdr:to>
    <xdr:pic>
      <xdr:nvPicPr>
        <xdr:cNvPr id="9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66004" t="11764" r="234" b="10783"/>
        <a:stretch>
          <a:fillRect/>
        </a:stretch>
      </xdr:blipFill>
      <xdr:spPr>
        <a:xfrm>
          <a:off x="4953000" y="5314950"/>
          <a:ext cx="3076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21</xdr:row>
      <xdr:rowOff>0</xdr:rowOff>
    </xdr:from>
    <xdr:to>
      <xdr:col>2</xdr:col>
      <xdr:colOff>9525</xdr:colOff>
      <xdr:row>23</xdr:row>
      <xdr:rowOff>190500</xdr:rowOff>
    </xdr:to>
    <xdr:pic>
      <xdr:nvPicPr>
        <xdr:cNvPr id="10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784" t="11764" r="87719" b="10783"/>
        <a:stretch>
          <a:fillRect/>
        </a:stretch>
      </xdr:blipFill>
      <xdr:spPr>
        <a:xfrm>
          <a:off x="457200" y="53435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25</xdr:row>
      <xdr:rowOff>257175</xdr:rowOff>
    </xdr:from>
    <xdr:to>
      <xdr:col>4</xdr:col>
      <xdr:colOff>0</xdr:colOff>
      <xdr:row>28</xdr:row>
      <xdr:rowOff>190500</xdr:rowOff>
    </xdr:to>
    <xdr:pic>
      <xdr:nvPicPr>
        <xdr:cNvPr id="11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12568" t="11764" r="67172" b="10783"/>
        <a:stretch>
          <a:fillRect/>
        </a:stretch>
      </xdr:blipFill>
      <xdr:spPr>
        <a:xfrm>
          <a:off x="1409700" y="6667500"/>
          <a:ext cx="1781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25</xdr:row>
      <xdr:rowOff>247650</xdr:rowOff>
    </xdr:from>
    <xdr:to>
      <xdr:col>5</xdr:col>
      <xdr:colOff>895350</xdr:colOff>
      <xdr:row>28</xdr:row>
      <xdr:rowOff>180975</xdr:rowOff>
    </xdr:to>
    <xdr:pic>
      <xdr:nvPicPr>
        <xdr:cNvPr id="12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>
          <a:clrChange>
            <a:clrFrom>
              <a:srgbClr val="009900"/>
            </a:clrFrom>
            <a:clrTo>
              <a:srgbClr val="009900">
                <a:alpha val="0"/>
              </a:srgbClr>
            </a:clrTo>
          </a:clrChange>
        </a:blip>
        <a:srcRect l="33802" t="11764" r="44853" b="10783"/>
        <a:stretch>
          <a:fillRect/>
        </a:stretch>
      </xdr:blipFill>
      <xdr:spPr>
        <a:xfrm>
          <a:off x="3181350" y="6657975"/>
          <a:ext cx="1809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25</xdr:row>
      <xdr:rowOff>238125</xdr:rowOff>
    </xdr:from>
    <xdr:to>
      <xdr:col>9</xdr:col>
      <xdr:colOff>66675</xdr:colOff>
      <xdr:row>28</xdr:row>
      <xdr:rowOff>171450</xdr:rowOff>
    </xdr:to>
    <xdr:pic>
      <xdr:nvPicPr>
        <xdr:cNvPr id="13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66004" t="11764" r="234" b="10783"/>
        <a:stretch>
          <a:fillRect/>
        </a:stretch>
      </xdr:blipFill>
      <xdr:spPr>
        <a:xfrm>
          <a:off x="4953000" y="6648450"/>
          <a:ext cx="3076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26</xdr:row>
      <xdr:rowOff>0</xdr:rowOff>
    </xdr:from>
    <xdr:to>
      <xdr:col>2</xdr:col>
      <xdr:colOff>9525</xdr:colOff>
      <xdr:row>28</xdr:row>
      <xdr:rowOff>190500</xdr:rowOff>
    </xdr:to>
    <xdr:pic>
      <xdr:nvPicPr>
        <xdr:cNvPr id="14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784" t="11764" r="87719" b="10783"/>
        <a:stretch>
          <a:fillRect/>
        </a:stretch>
      </xdr:blipFill>
      <xdr:spPr>
        <a:xfrm>
          <a:off x="457200" y="6677025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9</xdr:col>
      <xdr:colOff>428625</xdr:colOff>
      <xdr:row>6</xdr:row>
      <xdr:rowOff>180975</xdr:rowOff>
    </xdr:to>
    <xdr:pic>
      <xdr:nvPicPr>
        <xdr:cNvPr id="15" name="Picture 186" descr="D:\In Arbeit\Grafü\Graffü-click\grafü-clck-online_02\Bilder\Umstandsergänzungen-Zu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590550"/>
          <a:ext cx="7877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30</xdr:row>
      <xdr:rowOff>257175</xdr:rowOff>
    </xdr:from>
    <xdr:to>
      <xdr:col>4</xdr:col>
      <xdr:colOff>0</xdr:colOff>
      <xdr:row>33</xdr:row>
      <xdr:rowOff>190500</xdr:rowOff>
    </xdr:to>
    <xdr:pic>
      <xdr:nvPicPr>
        <xdr:cNvPr id="16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12568" t="11764" r="67172" b="10783"/>
        <a:stretch>
          <a:fillRect/>
        </a:stretch>
      </xdr:blipFill>
      <xdr:spPr>
        <a:xfrm>
          <a:off x="1409700" y="8010525"/>
          <a:ext cx="1781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30</xdr:row>
      <xdr:rowOff>247650</xdr:rowOff>
    </xdr:from>
    <xdr:to>
      <xdr:col>5</xdr:col>
      <xdr:colOff>895350</xdr:colOff>
      <xdr:row>33</xdr:row>
      <xdr:rowOff>180975</xdr:rowOff>
    </xdr:to>
    <xdr:pic>
      <xdr:nvPicPr>
        <xdr:cNvPr id="17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>
          <a:clrChange>
            <a:clrFrom>
              <a:srgbClr val="009900"/>
            </a:clrFrom>
            <a:clrTo>
              <a:srgbClr val="009900">
                <a:alpha val="0"/>
              </a:srgbClr>
            </a:clrTo>
          </a:clrChange>
        </a:blip>
        <a:srcRect l="33802" t="11764" r="44853" b="10783"/>
        <a:stretch>
          <a:fillRect/>
        </a:stretch>
      </xdr:blipFill>
      <xdr:spPr>
        <a:xfrm>
          <a:off x="3181350" y="800100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30</xdr:row>
      <xdr:rowOff>238125</xdr:rowOff>
    </xdr:from>
    <xdr:to>
      <xdr:col>9</xdr:col>
      <xdr:colOff>66675</xdr:colOff>
      <xdr:row>33</xdr:row>
      <xdr:rowOff>171450</xdr:rowOff>
    </xdr:to>
    <xdr:pic>
      <xdr:nvPicPr>
        <xdr:cNvPr id="18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66004" t="11764" r="234" b="10783"/>
        <a:stretch>
          <a:fillRect/>
        </a:stretch>
      </xdr:blipFill>
      <xdr:spPr>
        <a:xfrm>
          <a:off x="4953000" y="7991475"/>
          <a:ext cx="3076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31</xdr:row>
      <xdr:rowOff>0</xdr:rowOff>
    </xdr:from>
    <xdr:to>
      <xdr:col>2</xdr:col>
      <xdr:colOff>9525</xdr:colOff>
      <xdr:row>33</xdr:row>
      <xdr:rowOff>190500</xdr:rowOff>
    </xdr:to>
    <xdr:pic>
      <xdr:nvPicPr>
        <xdr:cNvPr id="19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784" t="11764" r="87719" b="10783"/>
        <a:stretch>
          <a:fillRect/>
        </a:stretch>
      </xdr:blipFill>
      <xdr:spPr>
        <a:xfrm>
          <a:off x="457200" y="802005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35</xdr:row>
      <xdr:rowOff>257175</xdr:rowOff>
    </xdr:from>
    <xdr:to>
      <xdr:col>4</xdr:col>
      <xdr:colOff>0</xdr:colOff>
      <xdr:row>38</xdr:row>
      <xdr:rowOff>190500</xdr:rowOff>
    </xdr:to>
    <xdr:pic>
      <xdr:nvPicPr>
        <xdr:cNvPr id="20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12568" t="11764" r="67172" b="10783"/>
        <a:stretch>
          <a:fillRect/>
        </a:stretch>
      </xdr:blipFill>
      <xdr:spPr>
        <a:xfrm>
          <a:off x="1409700" y="9344025"/>
          <a:ext cx="1781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35</xdr:row>
      <xdr:rowOff>247650</xdr:rowOff>
    </xdr:from>
    <xdr:to>
      <xdr:col>5</xdr:col>
      <xdr:colOff>895350</xdr:colOff>
      <xdr:row>38</xdr:row>
      <xdr:rowOff>180975</xdr:rowOff>
    </xdr:to>
    <xdr:pic>
      <xdr:nvPicPr>
        <xdr:cNvPr id="21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>
          <a:clrChange>
            <a:clrFrom>
              <a:srgbClr val="009900"/>
            </a:clrFrom>
            <a:clrTo>
              <a:srgbClr val="009900">
                <a:alpha val="0"/>
              </a:srgbClr>
            </a:clrTo>
          </a:clrChange>
        </a:blip>
        <a:srcRect l="33802" t="11764" r="44853" b="10783"/>
        <a:stretch>
          <a:fillRect/>
        </a:stretch>
      </xdr:blipFill>
      <xdr:spPr>
        <a:xfrm>
          <a:off x="3181350" y="933450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35</xdr:row>
      <xdr:rowOff>238125</xdr:rowOff>
    </xdr:from>
    <xdr:to>
      <xdr:col>9</xdr:col>
      <xdr:colOff>66675</xdr:colOff>
      <xdr:row>38</xdr:row>
      <xdr:rowOff>171450</xdr:rowOff>
    </xdr:to>
    <xdr:pic>
      <xdr:nvPicPr>
        <xdr:cNvPr id="22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66004" t="11764" r="234" b="10783"/>
        <a:stretch>
          <a:fillRect/>
        </a:stretch>
      </xdr:blipFill>
      <xdr:spPr>
        <a:xfrm>
          <a:off x="4953000" y="9324975"/>
          <a:ext cx="3076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36</xdr:row>
      <xdr:rowOff>0</xdr:rowOff>
    </xdr:from>
    <xdr:to>
      <xdr:col>2</xdr:col>
      <xdr:colOff>9525</xdr:colOff>
      <xdr:row>38</xdr:row>
      <xdr:rowOff>190500</xdr:rowOff>
    </xdr:to>
    <xdr:pic>
      <xdr:nvPicPr>
        <xdr:cNvPr id="23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784" t="11764" r="87719" b="10783"/>
        <a:stretch>
          <a:fillRect/>
        </a:stretch>
      </xdr:blipFill>
      <xdr:spPr>
        <a:xfrm>
          <a:off x="457200" y="935355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40</xdr:row>
      <xdr:rowOff>257175</xdr:rowOff>
    </xdr:from>
    <xdr:to>
      <xdr:col>4</xdr:col>
      <xdr:colOff>0</xdr:colOff>
      <xdr:row>43</xdr:row>
      <xdr:rowOff>190500</xdr:rowOff>
    </xdr:to>
    <xdr:pic>
      <xdr:nvPicPr>
        <xdr:cNvPr id="24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12568" t="11764" r="67172" b="10783"/>
        <a:stretch>
          <a:fillRect/>
        </a:stretch>
      </xdr:blipFill>
      <xdr:spPr>
        <a:xfrm>
          <a:off x="1409700" y="10677525"/>
          <a:ext cx="1781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40</xdr:row>
      <xdr:rowOff>247650</xdr:rowOff>
    </xdr:from>
    <xdr:to>
      <xdr:col>5</xdr:col>
      <xdr:colOff>895350</xdr:colOff>
      <xdr:row>43</xdr:row>
      <xdr:rowOff>180975</xdr:rowOff>
    </xdr:to>
    <xdr:pic>
      <xdr:nvPicPr>
        <xdr:cNvPr id="25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>
          <a:clrChange>
            <a:clrFrom>
              <a:srgbClr val="009900"/>
            </a:clrFrom>
            <a:clrTo>
              <a:srgbClr val="009900">
                <a:alpha val="0"/>
              </a:srgbClr>
            </a:clrTo>
          </a:clrChange>
        </a:blip>
        <a:srcRect l="33802" t="11764" r="44853" b="10783"/>
        <a:stretch>
          <a:fillRect/>
        </a:stretch>
      </xdr:blipFill>
      <xdr:spPr>
        <a:xfrm>
          <a:off x="3181350" y="1066800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40</xdr:row>
      <xdr:rowOff>238125</xdr:rowOff>
    </xdr:from>
    <xdr:to>
      <xdr:col>9</xdr:col>
      <xdr:colOff>66675</xdr:colOff>
      <xdr:row>43</xdr:row>
      <xdr:rowOff>171450</xdr:rowOff>
    </xdr:to>
    <xdr:pic>
      <xdr:nvPicPr>
        <xdr:cNvPr id="26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66004" t="11764" r="234" b="10783"/>
        <a:stretch>
          <a:fillRect/>
        </a:stretch>
      </xdr:blipFill>
      <xdr:spPr>
        <a:xfrm>
          <a:off x="4953000" y="10658475"/>
          <a:ext cx="3076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41</xdr:row>
      <xdr:rowOff>0</xdr:rowOff>
    </xdr:from>
    <xdr:to>
      <xdr:col>2</xdr:col>
      <xdr:colOff>9525</xdr:colOff>
      <xdr:row>43</xdr:row>
      <xdr:rowOff>190500</xdr:rowOff>
    </xdr:to>
    <xdr:pic>
      <xdr:nvPicPr>
        <xdr:cNvPr id="27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784" t="11764" r="87719" b="10783"/>
        <a:stretch>
          <a:fillRect/>
        </a:stretch>
      </xdr:blipFill>
      <xdr:spPr>
        <a:xfrm>
          <a:off x="457200" y="1068705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45</xdr:row>
      <xdr:rowOff>257175</xdr:rowOff>
    </xdr:from>
    <xdr:to>
      <xdr:col>4</xdr:col>
      <xdr:colOff>0</xdr:colOff>
      <xdr:row>48</xdr:row>
      <xdr:rowOff>190500</xdr:rowOff>
    </xdr:to>
    <xdr:pic>
      <xdr:nvPicPr>
        <xdr:cNvPr id="28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12568" t="11764" r="67172" b="10783"/>
        <a:stretch>
          <a:fillRect/>
        </a:stretch>
      </xdr:blipFill>
      <xdr:spPr>
        <a:xfrm>
          <a:off x="1409700" y="12011025"/>
          <a:ext cx="1781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45</xdr:row>
      <xdr:rowOff>247650</xdr:rowOff>
    </xdr:from>
    <xdr:to>
      <xdr:col>5</xdr:col>
      <xdr:colOff>895350</xdr:colOff>
      <xdr:row>48</xdr:row>
      <xdr:rowOff>180975</xdr:rowOff>
    </xdr:to>
    <xdr:pic>
      <xdr:nvPicPr>
        <xdr:cNvPr id="29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>
          <a:clrChange>
            <a:clrFrom>
              <a:srgbClr val="009900"/>
            </a:clrFrom>
            <a:clrTo>
              <a:srgbClr val="009900">
                <a:alpha val="0"/>
              </a:srgbClr>
            </a:clrTo>
          </a:clrChange>
        </a:blip>
        <a:srcRect l="33802" t="11764" r="44853" b="10783"/>
        <a:stretch>
          <a:fillRect/>
        </a:stretch>
      </xdr:blipFill>
      <xdr:spPr>
        <a:xfrm>
          <a:off x="3181350" y="1200150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45</xdr:row>
      <xdr:rowOff>238125</xdr:rowOff>
    </xdr:from>
    <xdr:to>
      <xdr:col>9</xdr:col>
      <xdr:colOff>66675</xdr:colOff>
      <xdr:row>48</xdr:row>
      <xdr:rowOff>171450</xdr:rowOff>
    </xdr:to>
    <xdr:pic>
      <xdr:nvPicPr>
        <xdr:cNvPr id="30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66004" t="11764" r="234" b="10783"/>
        <a:stretch>
          <a:fillRect/>
        </a:stretch>
      </xdr:blipFill>
      <xdr:spPr>
        <a:xfrm>
          <a:off x="4953000" y="11991975"/>
          <a:ext cx="3076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46</xdr:row>
      <xdr:rowOff>0</xdr:rowOff>
    </xdr:from>
    <xdr:to>
      <xdr:col>2</xdr:col>
      <xdr:colOff>9525</xdr:colOff>
      <xdr:row>48</xdr:row>
      <xdr:rowOff>190500</xdr:rowOff>
    </xdr:to>
    <xdr:pic>
      <xdr:nvPicPr>
        <xdr:cNvPr id="31" name="Picture 148" descr="D:\In Arbeit\Grafü\Graffü-click\grafü-clck-online_02\Bilder\Zug-03.gif"/>
        <xdr:cNvPicPr preferRelativeResize="1">
          <a:picLocks noChangeAspect="1"/>
        </xdr:cNvPicPr>
      </xdr:nvPicPr>
      <xdr:blipFill>
        <a:blip r:embed="rId1"/>
        <a:srcRect l="784" t="11764" r="87719" b="10783"/>
        <a:stretch>
          <a:fillRect/>
        </a:stretch>
      </xdr:blipFill>
      <xdr:spPr>
        <a:xfrm>
          <a:off x="457200" y="1202055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00390625" style="4" customWidth="1"/>
    <col min="2" max="2" width="13.8515625" style="4" customWidth="1"/>
    <col min="3" max="3" width="13.421875" style="4" customWidth="1"/>
    <col min="4" max="5" width="13.57421875" style="4" customWidth="1"/>
    <col min="6" max="6" width="13.8515625" style="4" customWidth="1"/>
    <col min="7" max="7" width="14.7109375" style="4" customWidth="1"/>
    <col min="8" max="8" width="14.140625" style="4" customWidth="1"/>
    <col min="9" max="9" width="15.28125" style="4" customWidth="1"/>
    <col min="10" max="10" width="7.28125" style="4" customWidth="1"/>
    <col min="11" max="11" width="2.28125" style="4" customWidth="1"/>
    <col min="12" max="13" width="3.28125" style="4" customWidth="1"/>
    <col min="14" max="14" width="3.140625" style="4" customWidth="1"/>
    <col min="15" max="16" width="3.28125" style="4" customWidth="1"/>
    <col min="17" max="16384" width="11.421875" style="4" customWidth="1"/>
  </cols>
  <sheetData>
    <row r="1" spans="1:13" ht="41.25" customHeight="1">
      <c r="A1" s="2"/>
      <c r="B1" s="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customHeight="1">
      <c r="A2" s="5"/>
      <c r="K2" s="3"/>
      <c r="L2" s="3"/>
      <c r="M2" s="3"/>
    </row>
    <row r="3" spans="1:13" ht="15">
      <c r="A3" s="5"/>
      <c r="K3" s="5"/>
      <c r="L3" s="5"/>
      <c r="M3" s="5"/>
    </row>
    <row r="4" spans="1:13" ht="15">
      <c r="A4" s="5"/>
      <c r="K4" s="5"/>
      <c r="L4" s="5"/>
      <c r="M4" s="5"/>
    </row>
    <row r="5" spans="1:13" ht="15">
      <c r="A5" s="5"/>
      <c r="K5" s="5"/>
      <c r="L5" s="5"/>
      <c r="M5" s="5"/>
    </row>
    <row r="6" spans="1:13" ht="15">
      <c r="A6" s="5"/>
      <c r="K6" s="5"/>
      <c r="L6" s="5"/>
      <c r="M6" s="5"/>
    </row>
    <row r="7" spans="1:13" ht="15">
      <c r="A7" s="5"/>
      <c r="K7" s="6"/>
      <c r="L7" s="6"/>
      <c r="M7" s="6"/>
    </row>
    <row r="8" spans="1:13" ht="21">
      <c r="A8" s="5"/>
      <c r="D8" s="7" t="s">
        <v>45</v>
      </c>
      <c r="K8" s="6"/>
      <c r="L8" s="6"/>
      <c r="M8" s="6"/>
    </row>
    <row r="9" spans="1:13" ht="15">
      <c r="A9" s="5"/>
      <c r="K9" s="6"/>
      <c r="L9" s="6"/>
      <c r="M9" s="6"/>
    </row>
    <row r="10" spans="1:13" ht="18.75">
      <c r="A10" s="5"/>
      <c r="C10" s="8" t="s">
        <v>44</v>
      </c>
      <c r="K10" s="6"/>
      <c r="L10" s="6"/>
      <c r="M10" s="6"/>
    </row>
    <row r="11" spans="1:13" ht="24" customHeight="1">
      <c r="A11" s="5"/>
      <c r="K11" s="6"/>
      <c r="L11" s="6"/>
      <c r="M11" s="6"/>
    </row>
    <row r="12" spans="1:13" ht="21">
      <c r="A12" s="9">
        <v>1</v>
      </c>
      <c r="B12" s="18" t="s">
        <v>4</v>
      </c>
      <c r="C12" s="18" t="s">
        <v>5</v>
      </c>
      <c r="D12" s="18" t="s">
        <v>6</v>
      </c>
      <c r="E12" s="18" t="s">
        <v>7</v>
      </c>
      <c r="F12" s="18" t="s">
        <v>8</v>
      </c>
      <c r="G12" s="18" t="s">
        <v>9</v>
      </c>
      <c r="H12" s="18" t="s">
        <v>10</v>
      </c>
      <c r="I12" s="18" t="s">
        <v>11</v>
      </c>
      <c r="J12" s="10"/>
      <c r="K12" s="6"/>
      <c r="L12" s="6"/>
      <c r="M12" s="6"/>
    </row>
    <row r="13" spans="1:13" ht="20.25" customHeight="1">
      <c r="A13" s="9"/>
      <c r="B13" s="11" t="s">
        <v>12</v>
      </c>
      <c r="C13" s="11" t="s">
        <v>12</v>
      </c>
      <c r="D13" s="11" t="s">
        <v>15</v>
      </c>
      <c r="E13" s="11"/>
      <c r="F13" s="11" t="s">
        <v>13</v>
      </c>
      <c r="G13" s="11" t="s">
        <v>13</v>
      </c>
      <c r="H13" s="11" t="s">
        <v>14</v>
      </c>
      <c r="I13" s="11" t="s">
        <v>14</v>
      </c>
      <c r="J13" s="10"/>
      <c r="K13" s="6"/>
      <c r="L13" s="6"/>
      <c r="M13" s="6"/>
    </row>
    <row r="14" spans="1:13" ht="21">
      <c r="A14" s="9"/>
      <c r="B14" s="12" t="s">
        <v>0</v>
      </c>
      <c r="C14" s="10"/>
      <c r="D14" s="10"/>
      <c r="E14" s="10"/>
      <c r="F14" s="10"/>
      <c r="G14" s="10"/>
      <c r="H14" s="10"/>
      <c r="I14" s="10"/>
      <c r="J14" s="10"/>
      <c r="K14" s="6"/>
      <c r="L14" s="6"/>
      <c r="M14" s="6"/>
    </row>
    <row r="15" spans="1:13" ht="21">
      <c r="A15" s="9">
        <v>2</v>
      </c>
      <c r="B15" s="17" t="s">
        <v>16</v>
      </c>
      <c r="C15" s="17" t="s">
        <v>17</v>
      </c>
      <c r="D15" s="17" t="s">
        <v>18</v>
      </c>
      <c r="E15" s="17" t="s">
        <v>19</v>
      </c>
      <c r="F15" s="17" t="s">
        <v>20</v>
      </c>
      <c r="G15" s="17" t="s">
        <v>21</v>
      </c>
      <c r="H15" s="17" t="s">
        <v>22</v>
      </c>
      <c r="I15" s="17" t="s">
        <v>23</v>
      </c>
      <c r="J15" s="10"/>
      <c r="K15" s="6"/>
      <c r="L15" s="6"/>
      <c r="M15" s="6"/>
    </row>
    <row r="16" spans="1:13" ht="21">
      <c r="A16" s="9"/>
      <c r="B16" s="1"/>
      <c r="C16" s="1"/>
      <c r="D16" s="1"/>
      <c r="E16" s="1"/>
      <c r="F16" s="1"/>
      <c r="G16" s="1"/>
      <c r="H16" s="1"/>
      <c r="I16" s="1"/>
      <c r="J16" s="10"/>
      <c r="K16" s="6"/>
      <c r="L16" s="6"/>
      <c r="M16" s="6"/>
    </row>
    <row r="17" spans="1:13" ht="18.75" customHeight="1">
      <c r="A17" s="9"/>
      <c r="B17" s="10"/>
      <c r="C17" s="10"/>
      <c r="D17" s="10"/>
      <c r="E17" s="10"/>
      <c r="F17" s="10"/>
      <c r="G17" s="10"/>
      <c r="H17" s="10"/>
      <c r="I17" s="13"/>
      <c r="J17" s="10"/>
      <c r="K17" s="6"/>
      <c r="L17" s="6"/>
      <c r="M17" s="6"/>
    </row>
    <row r="18" spans="1:13" ht="24.75" customHeight="1">
      <c r="A18" s="9"/>
      <c r="B18" s="14">
        <f>IF(B16="s","1",0)</f>
        <v>0</v>
      </c>
      <c r="C18" s="14">
        <f>IF(C16="p",1,0)</f>
        <v>0</v>
      </c>
      <c r="D18" s="14">
        <f>IF(D16="o3",1,0)</f>
        <v>0</v>
      </c>
      <c r="E18" s="14">
        <f>IF(E16="o3",1,0)</f>
        <v>0</v>
      </c>
      <c r="F18" s="14">
        <f>IF(F16="o4",1,0)</f>
        <v>0</v>
      </c>
      <c r="G18" s="14">
        <f>IF(G16="o4",1,0)</f>
        <v>0</v>
      </c>
      <c r="H18" s="14">
        <f>IF(H16="OE",1,0)</f>
        <v>0</v>
      </c>
      <c r="I18" s="14">
        <f>IF(I16="OE",1,0)</f>
        <v>0</v>
      </c>
      <c r="J18" s="10"/>
      <c r="K18" s="6"/>
      <c r="L18" s="6"/>
      <c r="M18" s="6"/>
    </row>
    <row r="19" spans="1:13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6"/>
      <c r="L19" s="6"/>
      <c r="M19" s="6"/>
    </row>
    <row r="20" spans="1:13" ht="21">
      <c r="A20" s="9">
        <v>3</v>
      </c>
      <c r="B20" s="16" t="s">
        <v>26</v>
      </c>
      <c r="C20" s="16" t="s">
        <v>25</v>
      </c>
      <c r="D20" s="16" t="s">
        <v>35</v>
      </c>
      <c r="E20" s="16" t="s">
        <v>37</v>
      </c>
      <c r="F20" s="16" t="s">
        <v>24</v>
      </c>
      <c r="G20" s="16" t="s">
        <v>36</v>
      </c>
      <c r="H20" s="16" t="s">
        <v>2</v>
      </c>
      <c r="I20" s="16" t="s">
        <v>27</v>
      </c>
      <c r="J20" s="10"/>
      <c r="K20" s="6"/>
      <c r="L20" s="6"/>
      <c r="M20" s="6"/>
    </row>
    <row r="21" spans="1:13" ht="21">
      <c r="A21" s="9"/>
      <c r="B21" s="1"/>
      <c r="C21" s="1"/>
      <c r="D21" s="1"/>
      <c r="E21" s="1"/>
      <c r="F21" s="1"/>
      <c r="G21" s="1"/>
      <c r="H21" s="1"/>
      <c r="I21" s="1"/>
      <c r="J21" s="10"/>
      <c r="K21" s="6"/>
      <c r="L21" s="6"/>
      <c r="M21" s="6"/>
    </row>
    <row r="22" spans="1:13" ht="21">
      <c r="A22" s="9"/>
      <c r="B22" s="10"/>
      <c r="C22" s="10"/>
      <c r="D22" s="10"/>
      <c r="E22" s="10"/>
      <c r="F22" s="10"/>
      <c r="G22" s="10"/>
      <c r="H22" s="10"/>
      <c r="I22" s="13"/>
      <c r="J22" s="10"/>
      <c r="K22" s="6"/>
      <c r="L22" s="6"/>
      <c r="M22" s="6"/>
    </row>
    <row r="23" spans="1:13" ht="21">
      <c r="A23" s="9"/>
      <c r="B23" s="14">
        <f>IF(B21="o4",1,0)</f>
        <v>0</v>
      </c>
      <c r="C23" s="14">
        <f>IF(C21="p",1,0)</f>
        <v>0</v>
      </c>
      <c r="D23" s="14">
        <f>IF(D21="s","1",0)</f>
        <v>0</v>
      </c>
      <c r="E23" s="14">
        <f>IF(E21="s","1",0)</f>
        <v>0</v>
      </c>
      <c r="F23" s="14">
        <f>IF(F21="s","1",0)</f>
        <v>0</v>
      </c>
      <c r="G23" s="14">
        <f>IF(G21="ZE",1,0)</f>
        <v>0</v>
      </c>
      <c r="H23" s="14">
        <f>IF(H21="OE",1,0)</f>
        <v>0</v>
      </c>
      <c r="I23" s="14">
        <f>IF(I21="OE",1,0)</f>
        <v>0</v>
      </c>
      <c r="J23" s="10"/>
      <c r="K23" s="6"/>
      <c r="L23" s="6"/>
      <c r="M23" s="6"/>
    </row>
    <row r="24" spans="1:13" ht="2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6"/>
      <c r="L24" s="6"/>
      <c r="M24" s="6"/>
    </row>
    <row r="25" spans="1:13" ht="21">
      <c r="A25" s="9">
        <v>4</v>
      </c>
      <c r="B25" s="16" t="s">
        <v>38</v>
      </c>
      <c r="C25" s="16" t="s">
        <v>39</v>
      </c>
      <c r="D25" s="16" t="s">
        <v>40</v>
      </c>
      <c r="E25" s="16" t="s">
        <v>18</v>
      </c>
      <c r="F25" s="16" t="s">
        <v>41</v>
      </c>
      <c r="G25" s="16" t="s">
        <v>1</v>
      </c>
      <c r="H25" s="16" t="s">
        <v>42</v>
      </c>
      <c r="I25" s="16" t="s">
        <v>43</v>
      </c>
      <c r="J25" s="10"/>
      <c r="K25" s="6"/>
      <c r="L25" s="6"/>
      <c r="M25" s="6"/>
    </row>
    <row r="26" spans="1:13" ht="21">
      <c r="A26" s="9"/>
      <c r="B26" s="1"/>
      <c r="C26" s="1"/>
      <c r="D26" s="1"/>
      <c r="E26" s="1"/>
      <c r="F26" s="1"/>
      <c r="G26" s="1"/>
      <c r="H26" s="1"/>
      <c r="I26" s="1"/>
      <c r="J26" s="14"/>
      <c r="K26" s="6"/>
      <c r="L26" s="6"/>
      <c r="M26" s="6"/>
    </row>
    <row r="27" spans="1:13" ht="21">
      <c r="A27" s="9"/>
      <c r="B27" s="10"/>
      <c r="C27" s="10"/>
      <c r="D27" s="10"/>
      <c r="E27" s="10"/>
      <c r="F27" s="10"/>
      <c r="G27" s="10"/>
      <c r="H27" s="10"/>
      <c r="I27" s="13"/>
      <c r="J27" s="14"/>
      <c r="K27" s="6"/>
      <c r="L27" s="6"/>
      <c r="M27" s="6"/>
    </row>
    <row r="28" spans="1:13" ht="22.5" customHeight="1">
      <c r="A28" s="9"/>
      <c r="B28" s="14">
        <f>IF(B26="ZE",1,0)</f>
        <v>0</v>
      </c>
      <c r="C28" s="14">
        <f>IF(C26="ZE",1,0)</f>
        <v>0</v>
      </c>
      <c r="D28" s="14">
        <f>IF(D26="p",1,0)</f>
        <v>0</v>
      </c>
      <c r="E28" s="14">
        <f>IF(E26="s","1",0)</f>
        <v>0</v>
      </c>
      <c r="F28" s="14">
        <f>IF(F26="s","1",0)</f>
        <v>0</v>
      </c>
      <c r="G28" s="14">
        <f>IF(G26="o4",1,0)</f>
        <v>0</v>
      </c>
      <c r="H28" s="14">
        <f>IF(H26="o4",1,0)</f>
        <v>0</v>
      </c>
      <c r="I28" s="14">
        <f>IF(I26="p",1,0)</f>
        <v>0</v>
      </c>
      <c r="J28" s="10"/>
      <c r="K28" s="6"/>
      <c r="L28" s="6"/>
      <c r="M28" s="6"/>
    </row>
    <row r="29" spans="1:13" ht="20.2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6"/>
      <c r="L29" s="6"/>
      <c r="M29" s="6"/>
    </row>
    <row r="30" spans="1:13" ht="21">
      <c r="A30" s="9">
        <v>5</v>
      </c>
      <c r="B30" s="16" t="s">
        <v>28</v>
      </c>
      <c r="C30" s="16" t="s">
        <v>29</v>
      </c>
      <c r="D30" s="16" t="s">
        <v>54</v>
      </c>
      <c r="E30" s="16" t="s">
        <v>31</v>
      </c>
      <c r="F30" s="16" t="s">
        <v>2</v>
      </c>
      <c r="G30" s="16" t="s">
        <v>30</v>
      </c>
      <c r="H30" s="16" t="s">
        <v>32</v>
      </c>
      <c r="I30" s="16" t="s">
        <v>53</v>
      </c>
      <c r="J30" s="10"/>
      <c r="K30" s="6"/>
      <c r="L30" s="6"/>
      <c r="M30" s="6"/>
    </row>
    <row r="31" spans="1:13" ht="21">
      <c r="A31" s="9"/>
      <c r="B31" s="1"/>
      <c r="C31" s="1"/>
      <c r="D31" s="1"/>
      <c r="E31" s="1"/>
      <c r="F31" s="1"/>
      <c r="G31" s="1"/>
      <c r="H31" s="1"/>
      <c r="I31" s="1"/>
      <c r="J31" s="14"/>
      <c r="K31" s="6"/>
      <c r="L31" s="6"/>
      <c r="M31" s="6"/>
    </row>
    <row r="32" spans="1:13" ht="21">
      <c r="A32" s="9"/>
      <c r="B32" s="10"/>
      <c r="C32" s="10"/>
      <c r="D32" s="10"/>
      <c r="E32" s="10"/>
      <c r="F32" s="10"/>
      <c r="G32" s="10"/>
      <c r="H32" s="10"/>
      <c r="I32" s="13"/>
      <c r="J32" s="14"/>
      <c r="K32" s="6"/>
      <c r="L32" s="6"/>
      <c r="M32" s="6"/>
    </row>
    <row r="33" spans="1:13" ht="21">
      <c r="A33" s="9"/>
      <c r="B33" s="14">
        <f>IF(B31="s","1",0)</f>
        <v>0</v>
      </c>
      <c r="C33" s="14">
        <f>IF(C31="s","1",0)</f>
        <v>0</v>
      </c>
      <c r="D33" s="14">
        <f>IF(D31="p",1,0)</f>
        <v>0</v>
      </c>
      <c r="E33" s="14">
        <f>IF(E31="ZE",1,0)</f>
        <v>0</v>
      </c>
      <c r="F33" s="14">
        <f>IF(F31="OE",1,0)</f>
        <v>0</v>
      </c>
      <c r="G33" s="14">
        <f>IF(G31="OE",1,0)</f>
        <v>0</v>
      </c>
      <c r="H33" s="14">
        <f>IF(H31="o4",1,0)</f>
        <v>0</v>
      </c>
      <c r="I33" s="14">
        <f>IF(I31="o4",1,0)</f>
        <v>0</v>
      </c>
      <c r="J33" s="10"/>
      <c r="K33" s="6"/>
      <c r="L33" s="6"/>
      <c r="M33" s="6"/>
    </row>
    <row r="34" spans="1:13" ht="2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6"/>
      <c r="L34" s="6"/>
      <c r="M34" s="6"/>
    </row>
    <row r="35" spans="1:13" ht="21">
      <c r="A35" s="9">
        <v>6</v>
      </c>
      <c r="B35" s="16" t="s">
        <v>3</v>
      </c>
      <c r="C35" s="16" t="s">
        <v>46</v>
      </c>
      <c r="D35" s="16" t="s">
        <v>47</v>
      </c>
      <c r="E35" s="16" t="s">
        <v>48</v>
      </c>
      <c r="F35" s="16" t="s">
        <v>49</v>
      </c>
      <c r="G35" s="16" t="s">
        <v>50</v>
      </c>
      <c r="H35" s="16" t="s">
        <v>51</v>
      </c>
      <c r="I35" s="16" t="s">
        <v>52</v>
      </c>
      <c r="J35" s="14"/>
      <c r="K35" s="6"/>
      <c r="L35" s="6"/>
      <c r="M35" s="6"/>
    </row>
    <row r="36" spans="1:13" ht="21">
      <c r="A36" s="9"/>
      <c r="B36" s="1"/>
      <c r="C36" s="1"/>
      <c r="D36" s="1"/>
      <c r="E36" s="1"/>
      <c r="F36" s="1"/>
      <c r="G36" s="1"/>
      <c r="H36" s="1"/>
      <c r="I36" s="1"/>
      <c r="J36" s="10"/>
      <c r="K36" s="6"/>
      <c r="L36" s="6"/>
      <c r="M36" s="6"/>
    </row>
    <row r="37" spans="1:13" ht="21">
      <c r="A37" s="9"/>
      <c r="B37" s="10"/>
      <c r="C37" s="10"/>
      <c r="D37" s="10"/>
      <c r="E37" s="10"/>
      <c r="F37" s="10"/>
      <c r="G37" s="10"/>
      <c r="H37" s="10"/>
      <c r="I37" s="13"/>
      <c r="J37" s="10"/>
      <c r="K37" s="6"/>
      <c r="L37" s="6"/>
      <c r="M37" s="6"/>
    </row>
    <row r="38" spans="1:13" ht="21">
      <c r="A38" s="9"/>
      <c r="B38" s="14">
        <f>IF(B36="s","1",0)</f>
        <v>0</v>
      </c>
      <c r="C38" s="14">
        <f>IF(C36="s","1",0)</f>
        <v>0</v>
      </c>
      <c r="D38" s="14">
        <f>IF(D36="s","1",0)</f>
        <v>0</v>
      </c>
      <c r="E38" s="14">
        <f>IF(E36="p",1,0)</f>
        <v>0</v>
      </c>
      <c r="F38" s="14">
        <f>IF(F36="ZE",1,0)</f>
        <v>0</v>
      </c>
      <c r="G38" s="14">
        <f>IF(G36="ZE",1,0)</f>
        <v>0</v>
      </c>
      <c r="H38" s="14">
        <f>IF(H36="ZE",1,0)</f>
        <v>0</v>
      </c>
      <c r="I38" s="14">
        <f>IF(I36="AE",1,0)</f>
        <v>0</v>
      </c>
      <c r="J38" s="10"/>
      <c r="K38" s="6"/>
      <c r="L38" s="6"/>
      <c r="M38" s="6"/>
    </row>
    <row r="39" spans="1:13" ht="2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6"/>
      <c r="L39" s="6"/>
      <c r="M39" s="6"/>
    </row>
    <row r="40" spans="1:13" ht="21">
      <c r="A40" s="9">
        <v>7</v>
      </c>
      <c r="B40" s="16" t="s">
        <v>55</v>
      </c>
      <c r="C40" s="16" t="s">
        <v>56</v>
      </c>
      <c r="D40" s="16" t="s">
        <v>35</v>
      </c>
      <c r="E40" s="16" t="s">
        <v>57</v>
      </c>
      <c r="F40" s="16" t="s">
        <v>1</v>
      </c>
      <c r="G40" s="16" t="s">
        <v>58</v>
      </c>
      <c r="H40" s="16" t="s">
        <v>59</v>
      </c>
      <c r="I40" s="16" t="s">
        <v>60</v>
      </c>
      <c r="J40" s="10"/>
      <c r="K40" s="6"/>
      <c r="L40" s="6"/>
      <c r="M40" s="6"/>
    </row>
    <row r="41" spans="1:13" ht="21">
      <c r="A41" s="9"/>
      <c r="B41" s="1"/>
      <c r="C41" s="1"/>
      <c r="D41" s="1"/>
      <c r="E41" s="1"/>
      <c r="F41" s="1"/>
      <c r="G41" s="1"/>
      <c r="H41" s="1"/>
      <c r="I41" s="1"/>
      <c r="J41" s="10"/>
      <c r="K41" s="6"/>
      <c r="L41" s="6"/>
      <c r="M41" s="6"/>
    </row>
    <row r="42" spans="1:13" ht="21">
      <c r="A42" s="9"/>
      <c r="B42" s="10"/>
      <c r="C42" s="10"/>
      <c r="D42" s="10"/>
      <c r="E42" s="10"/>
      <c r="F42" s="10"/>
      <c r="G42" s="10"/>
      <c r="H42" s="10"/>
      <c r="I42" s="13"/>
      <c r="J42" s="10"/>
      <c r="K42" s="6"/>
      <c r="L42" s="6"/>
      <c r="M42" s="6"/>
    </row>
    <row r="43" spans="1:13" ht="21">
      <c r="A43" s="9"/>
      <c r="B43" s="14">
        <f>IF(B41="ZE",1,0)</f>
        <v>0</v>
      </c>
      <c r="C43" s="14">
        <f>IF(C41="p",1,0)</f>
        <v>0</v>
      </c>
      <c r="D43" s="14">
        <f>IF(D41="s","1",0)</f>
        <v>0</v>
      </c>
      <c r="E43" s="14">
        <f>IF(E41="s","1",0)</f>
        <v>0</v>
      </c>
      <c r="F43" s="14">
        <f>IF(F41="o4",1,0)</f>
        <v>0</v>
      </c>
      <c r="G43" s="14">
        <f>IF(G41="o4",1,0)</f>
        <v>0</v>
      </c>
      <c r="H43" s="14">
        <f>IF(H41="AE",1,0)</f>
        <v>0</v>
      </c>
      <c r="I43" s="14">
        <f>IF(I41="p",1,0)</f>
        <v>0</v>
      </c>
      <c r="J43" s="10"/>
      <c r="K43" s="6"/>
      <c r="L43" s="6"/>
      <c r="M43" s="6"/>
    </row>
    <row r="44" spans="1:13" ht="2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6"/>
      <c r="L44" s="6"/>
      <c r="M44" s="6"/>
    </row>
    <row r="45" spans="1:13" ht="21">
      <c r="A45" s="9">
        <v>8</v>
      </c>
      <c r="B45" s="16" t="s">
        <v>28</v>
      </c>
      <c r="C45" s="16" t="s">
        <v>61</v>
      </c>
      <c r="D45" s="16" t="s">
        <v>62</v>
      </c>
      <c r="E45" s="16" t="s">
        <v>63</v>
      </c>
      <c r="F45" s="16" t="s">
        <v>64</v>
      </c>
      <c r="G45" s="16" t="s">
        <v>33</v>
      </c>
      <c r="H45" s="16" t="s">
        <v>1</v>
      </c>
      <c r="I45" s="16" t="s">
        <v>65</v>
      </c>
      <c r="J45" s="10"/>
      <c r="K45" s="6"/>
      <c r="L45" s="6"/>
      <c r="M45" s="6"/>
    </row>
    <row r="46" spans="1:13" ht="21">
      <c r="A46" s="9"/>
      <c r="B46" s="1"/>
      <c r="C46" s="1"/>
      <c r="D46" s="1"/>
      <c r="E46" s="1"/>
      <c r="F46" s="1"/>
      <c r="G46" s="1"/>
      <c r="H46" s="1"/>
      <c r="I46" s="1"/>
      <c r="J46" s="14"/>
      <c r="K46" s="6"/>
      <c r="L46" s="6"/>
      <c r="M46" s="6"/>
    </row>
    <row r="47" spans="1:13" ht="21">
      <c r="A47" s="9"/>
      <c r="B47" s="10"/>
      <c r="C47" s="10"/>
      <c r="D47" s="10"/>
      <c r="E47" s="10"/>
      <c r="F47" s="10"/>
      <c r="G47" s="10"/>
      <c r="H47" s="10"/>
      <c r="I47" s="13"/>
      <c r="J47" s="14"/>
      <c r="K47" s="6"/>
      <c r="L47" s="6"/>
      <c r="M47" s="6"/>
    </row>
    <row r="48" spans="1:13" ht="21">
      <c r="A48" s="9"/>
      <c r="B48" s="14">
        <f>IF(B46="s","1",0)</f>
        <v>0</v>
      </c>
      <c r="C48" s="14">
        <f>IF(C46="s","1",0)</f>
        <v>0</v>
      </c>
      <c r="D48" s="14">
        <f>IF(D46="p",1,0)</f>
        <v>0</v>
      </c>
      <c r="E48" s="14">
        <f>IF(E46="ZE",1,0)</f>
        <v>0</v>
      </c>
      <c r="F48" s="14">
        <f>IF(F46="AE",1,0)</f>
        <v>0</v>
      </c>
      <c r="G48" s="14">
        <f>IF(G46="OE",1,0)</f>
        <v>0</v>
      </c>
      <c r="H48" s="14">
        <f>IF(H46="OE",1,0)</f>
        <v>0</v>
      </c>
      <c r="I48" s="14">
        <f>IF(I46="OE",1,0)</f>
        <v>0</v>
      </c>
      <c r="J48" s="10"/>
      <c r="K48" s="6"/>
      <c r="L48" s="6"/>
      <c r="M48" s="6"/>
    </row>
    <row r="49" spans="1:13" ht="2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6"/>
      <c r="L49" s="6"/>
      <c r="M49" s="6"/>
    </row>
    <row r="50" spans="1:13" ht="40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1:13" ht="15">
      <c r="K51" s="15"/>
      <c r="L51" s="15"/>
      <c r="M51" s="15"/>
    </row>
    <row r="52" spans="11:13" ht="15">
      <c r="K52" s="15"/>
      <c r="L52" s="15"/>
      <c r="M52" s="15"/>
    </row>
    <row r="53" spans="11:13" ht="15">
      <c r="K53" s="15"/>
      <c r="L53" s="15"/>
      <c r="M53" s="15"/>
    </row>
    <row r="54" spans="11:13" ht="15">
      <c r="K54" s="15"/>
      <c r="L54" s="15"/>
      <c r="M54" s="15"/>
    </row>
    <row r="55" spans="11:13" ht="15">
      <c r="K55" s="15"/>
      <c r="L55" s="15"/>
      <c r="M55" s="15"/>
    </row>
    <row r="56" spans="11:13" ht="15">
      <c r="K56" s="15"/>
      <c r="L56" s="15"/>
      <c r="M56" s="15"/>
    </row>
    <row r="57" spans="11:13" ht="15">
      <c r="K57" s="15"/>
      <c r="L57" s="15"/>
      <c r="M57" s="15"/>
    </row>
    <row r="58" spans="11:13" ht="15">
      <c r="K58" s="15"/>
      <c r="L58" s="15"/>
      <c r="M58" s="15"/>
    </row>
    <row r="59" spans="11:13" ht="15">
      <c r="K59" s="15"/>
      <c r="L59" s="15"/>
      <c r="M59" s="15"/>
    </row>
    <row r="60" spans="11:13" ht="15">
      <c r="K60" s="15"/>
      <c r="L60" s="15"/>
      <c r="M60" s="15"/>
    </row>
    <row r="61" spans="11:13" ht="15">
      <c r="K61" s="15"/>
      <c r="L61" s="15"/>
      <c r="M61" s="15"/>
    </row>
    <row r="62" spans="11:13" ht="15">
      <c r="K62" s="15"/>
      <c r="L62" s="15"/>
      <c r="M62" s="15"/>
    </row>
    <row r="63" spans="11:13" ht="41.25" customHeight="1">
      <c r="K63" s="15"/>
      <c r="L63" s="15"/>
      <c r="M63" s="15"/>
    </row>
    <row r="64" spans="11:13" ht="15">
      <c r="K64" s="15"/>
      <c r="L64" s="15"/>
      <c r="M64" s="15"/>
    </row>
  </sheetData>
  <sheetProtection sheet="1" objects="1" scenarios="1"/>
  <conditionalFormatting sqref="B18 D23:F23 E28:F28 B33:C33 E33:G33 B38:H38 B43:I43 B48:I48">
    <cfRule type="cellIs" priority="4579" dxfId="2" operator="greaterThan" stopIfTrue="1">
      <formula>0</formula>
    </cfRule>
    <cfRule type="cellIs" priority="5007" dxfId="43" operator="greaterThan" stopIfTrue="1">
      <formula>0</formula>
    </cfRule>
    <cfRule type="cellIs" priority="5010" dxfId="123" operator="greaterThan" stopIfTrue="1">
      <formula>0</formula>
    </cfRule>
  </conditionalFormatting>
  <conditionalFormatting sqref="C18 C23 D28 I28 I33 I38 D33 D38:E38 I48 C43:E43 H43:I43 D48:F48">
    <cfRule type="cellIs" priority="4578" dxfId="14" operator="greaterThan" stopIfTrue="1">
      <formula>0</formula>
    </cfRule>
    <cfRule type="cellIs" priority="5006" dxfId="2" operator="greaterThan" stopIfTrue="1">
      <formula>0</formula>
    </cfRule>
  </conditionalFormatting>
  <conditionalFormatting sqref="D18:E18">
    <cfRule type="cellIs" priority="4577" dxfId="117" operator="greaterThan" stopIfTrue="1">
      <formula>0</formula>
    </cfRule>
    <cfRule type="cellIs" priority="4594" dxfId="71" operator="greaterThan" stopIfTrue="1">
      <formula>0</formula>
    </cfRule>
    <cfRule type="cellIs" priority="5002" dxfId="1" operator="greaterThan" stopIfTrue="1">
      <formula>0</formula>
    </cfRule>
    <cfRule type="cellIs" priority="5003" dxfId="124" operator="greaterThan" stopIfTrue="1">
      <formula>0</formula>
    </cfRule>
    <cfRule type="cellIs" priority="5004" dxfId="124" operator="greaterThan" stopIfTrue="1">
      <formula>1</formula>
    </cfRule>
    <cfRule type="cellIs" priority="5005" dxfId="2" operator="greaterThan" stopIfTrue="1">
      <formula>0</formula>
    </cfRule>
  </conditionalFormatting>
  <conditionalFormatting sqref="E18 D24:E24 D29:E29 D23:F23 D28:F28 D34:E34 D39:E39 D44:E44 D49:E49 B33:G33 B38:H38 B43:I43 B48:I48">
    <cfRule type="cellIs" priority="4998" dxfId="1" operator="greaterThan" stopIfTrue="1">
      <formula>0</formula>
    </cfRule>
    <cfRule type="cellIs" priority="4999" dxfId="124" operator="greaterThan" stopIfTrue="1">
      <formula>0</formula>
    </cfRule>
    <cfRule type="cellIs" priority="5000" dxfId="124" operator="greaterThan" stopIfTrue="1">
      <formula>1</formula>
    </cfRule>
    <cfRule type="cellIs" priority="5001" dxfId="2" operator="greaterThan" stopIfTrue="1">
      <formula>0</formula>
    </cfRule>
  </conditionalFormatting>
  <conditionalFormatting sqref="F18:G18 B23 G28:H28 G38:H38 G33:I33 F43:H43 F48:I48">
    <cfRule type="cellIs" priority="4570" dxfId="16" operator="greaterThan" stopIfTrue="1">
      <formula>0</formula>
    </cfRule>
    <cfRule type="cellIs" priority="4993" dxfId="14" operator="greaterThan" stopIfTrue="1">
      <formula>0</formula>
    </cfRule>
    <cfRule type="cellIs" priority="4994" dxfId="1" operator="greaterThan" stopIfTrue="1">
      <formula>0</formula>
    </cfRule>
    <cfRule type="cellIs" priority="4995" dxfId="124" operator="greaterThan" stopIfTrue="1">
      <formula>0</formula>
    </cfRule>
    <cfRule type="cellIs" priority="4996" dxfId="124" operator="greaterThan" stopIfTrue="1">
      <formula>1</formula>
    </cfRule>
    <cfRule type="cellIs" priority="4997" dxfId="2" operator="greaterThan" stopIfTrue="1">
      <formula>0</formula>
    </cfRule>
  </conditionalFormatting>
  <conditionalFormatting sqref="G18 G24 F28:G29 F23:F24 B23 F38:G39 F33:G34 F48:G49 H28 H33:I33 B43 F43:G44 E48 H48:I48">
    <cfRule type="cellIs" priority="4988" dxfId="14" operator="greaterThan" stopIfTrue="1">
      <formula>0</formula>
    </cfRule>
    <cfRule type="cellIs" priority="4989" dxfId="1" operator="greaterThan" stopIfTrue="1">
      <formula>0</formula>
    </cfRule>
    <cfRule type="cellIs" priority="4990" dxfId="124" operator="greaterThan" stopIfTrue="1">
      <formula>0</formula>
    </cfRule>
    <cfRule type="cellIs" priority="4991" dxfId="124" operator="greaterThan" stopIfTrue="1">
      <formula>1</formula>
    </cfRule>
    <cfRule type="cellIs" priority="4992" dxfId="2" operator="greaterThan" stopIfTrue="1">
      <formula>0</formula>
    </cfRule>
  </conditionalFormatting>
  <conditionalFormatting sqref="H18:I18 G23:I23 B28:C28 B33:C33 H28 E33:G33 B38:D38 F38:H38 B43:H43 B48:I48">
    <cfRule type="cellIs" priority="4588" dxfId="1" operator="greaterThan" stopIfTrue="1">
      <formula>0</formula>
    </cfRule>
    <cfRule type="cellIs" priority="4980" dxfId="16" operator="greaterThan" stopIfTrue="1">
      <formula>0</formula>
    </cfRule>
    <cfRule type="cellIs" priority="4981" dxfId="125" operator="greaterThan" stopIfTrue="1">
      <formula>0</formula>
    </cfRule>
    <cfRule type="cellIs" priority="4983" dxfId="14" operator="greaterThan" stopIfTrue="1">
      <formula>0</formula>
    </cfRule>
    <cfRule type="cellIs" priority="4984" dxfId="1" operator="greaterThan" stopIfTrue="1">
      <formula>0</formula>
    </cfRule>
    <cfRule type="cellIs" priority="4985" dxfId="124" operator="greaterThan" stopIfTrue="1">
      <formula>0</formula>
    </cfRule>
    <cfRule type="cellIs" priority="4986" dxfId="124" operator="greaterThan" stopIfTrue="1">
      <formula>1</formula>
    </cfRule>
    <cfRule type="cellIs" priority="4987" dxfId="2" operator="greaterThan" stopIfTrue="1">
      <formula>0</formula>
    </cfRule>
  </conditionalFormatting>
  <conditionalFormatting sqref="H19 H24 H29 H34 H39 H44 H49">
    <cfRule type="cellIs" priority="4982" dxfId="71" operator="greaterThan" stopIfTrue="1">
      <formula>0</formula>
    </cfRule>
  </conditionalFormatting>
  <conditionalFormatting sqref="I18 H24:I24 G23:I23 B28:C28 H33:I34 H38:I39 B33:C33 H28:I29 H48:I49 H43:I44 E33:G33 B38:D38 F38:H38 B43:H43 B48:I48">
    <cfRule type="cellIs" priority="4973" dxfId="16" operator="greaterThan" stopIfTrue="1">
      <formula>0</formula>
    </cfRule>
    <cfRule type="cellIs" priority="4974" dxfId="125" operator="greaterThan" stopIfTrue="1">
      <formula>0</formula>
    </cfRule>
    <cfRule type="cellIs" priority="4975" dxfId="14" operator="greaterThan" stopIfTrue="1">
      <formula>0</formula>
    </cfRule>
    <cfRule type="cellIs" priority="4976" dxfId="1" operator="greaterThan" stopIfTrue="1">
      <formula>0</formula>
    </cfRule>
    <cfRule type="cellIs" priority="4977" dxfId="124" operator="greaterThan" stopIfTrue="1">
      <formula>0</formula>
    </cfRule>
    <cfRule type="cellIs" priority="4978" dxfId="124" operator="greaterThan" stopIfTrue="1">
      <formula>1</formula>
    </cfRule>
    <cfRule type="cellIs" priority="4979" dxfId="2" operator="greaterThan" stopIfTrue="1">
      <formula>0</formula>
    </cfRule>
  </conditionalFormatting>
  <conditionalFormatting sqref="J26:J27 J31:J32 J35 J39 J46:J47 B23:B24 B28:B29 D23:F23 E28:F28 B33:B34 B33:C33 B38:B39 B43:B44 B48:B49 E33:G33 C38:H38 C43:J43 C48:I48">
    <cfRule type="cellIs" priority="4971" dxfId="43" operator="greaterThan" stopIfTrue="1">
      <formula>0</formula>
    </cfRule>
    <cfRule type="cellIs" priority="4972" dxfId="123" operator="greaterThan" stopIfTrue="1">
      <formula>0</formula>
    </cfRule>
  </conditionalFormatting>
  <conditionalFormatting sqref="C29 C23:C24 C28:D28 I28 C34 I33 C39 C44 C49 C33:E33 C38:I38 B43:I43 C48:I48">
    <cfRule type="cellIs" priority="4970" dxfId="2" operator="greaterThan" stopIfTrue="1">
      <formula>0</formula>
    </cfRule>
  </conditionalFormatting>
  <conditionalFormatting sqref="G23 B28:C28 B33:C33 E33 B38:D38 F38:H38 B43:H43 B48:I48">
    <cfRule type="cellIs" priority="4505" dxfId="71" operator="greaterThan" stopIfTrue="1">
      <formula>0</formula>
    </cfRule>
    <cfRule type="cellIs" priority="4666" dxfId="14" operator="greaterThan" stopIfTrue="1">
      <formula>0</formula>
    </cfRule>
    <cfRule type="cellIs" priority="4667" dxfId="1" operator="greaterThan" stopIfTrue="1">
      <formula>0</formula>
    </cfRule>
    <cfRule type="cellIs" priority="4668" dxfId="124" operator="greaterThan" stopIfTrue="1">
      <formula>0</formula>
    </cfRule>
    <cfRule type="cellIs" priority="4669" dxfId="124" operator="greaterThan" stopIfTrue="1">
      <formula>1</formula>
    </cfRule>
    <cfRule type="cellIs" priority="4670" dxfId="2" operator="greaterThan" stopIfTrue="1">
      <formula>0</formula>
    </cfRule>
  </conditionalFormatting>
  <conditionalFormatting sqref="E18">
    <cfRule type="cellIs" priority="4589" dxfId="71" operator="greaterThan" stopIfTrue="1">
      <formula>0</formula>
    </cfRule>
    <cfRule type="cellIs" priority="4590" dxfId="1" operator="greaterThan" stopIfTrue="1">
      <formula>0</formula>
    </cfRule>
    <cfRule type="cellIs" priority="4591" dxfId="124" operator="greaterThan" stopIfTrue="1">
      <formula>0</formula>
    </cfRule>
    <cfRule type="cellIs" priority="4592" dxfId="124" operator="greaterThan" stopIfTrue="1">
      <formula>1</formula>
    </cfRule>
    <cfRule type="cellIs" priority="4593" dxfId="2" operator="greaterThan" stopIfTrue="1">
      <formula>0</formula>
    </cfRule>
  </conditionalFormatting>
  <conditionalFormatting sqref="C33 B38:D38 B43:E43 B48:D48">
    <cfRule type="cellIs" priority="4264" dxfId="2" operator="greaterThan" stopIfTrue="1">
      <formula>0</formula>
    </cfRule>
    <cfRule type="cellIs" priority="4353" dxfId="14" operator="greaterThan" stopIfTrue="1">
      <formula>0</formula>
    </cfRule>
    <cfRule type="cellIs" priority="4354" dxfId="1" operator="greaterThan" stopIfTrue="1">
      <formula>0</formula>
    </cfRule>
    <cfRule type="cellIs" priority="4355" dxfId="124" operator="greaterThan" stopIfTrue="1">
      <formula>0</formula>
    </cfRule>
    <cfRule type="cellIs" priority="4356" dxfId="124" operator="greaterThan" stopIfTrue="1">
      <formula>1</formula>
    </cfRule>
    <cfRule type="cellIs" priority="4357" dxfId="2" operator="greaterThan" stopIfTrue="1">
      <formula>0</formula>
    </cfRule>
  </conditionalFormatting>
  <conditionalFormatting sqref="F33:G33 G48:I48">
    <cfRule type="cellIs" priority="4203" dxfId="1" operator="greaterThan" stopIfTrue="1">
      <formula>0</formula>
    </cfRule>
    <cfRule type="cellIs" priority="4204" dxfId="1" operator="greaterThan" stopIfTrue="1">
      <formula>"o"</formula>
    </cfRule>
    <cfRule type="cellIs" priority="4323" dxfId="16" operator="greaterThan" stopIfTrue="1">
      <formula>0</formula>
    </cfRule>
    <cfRule type="cellIs" priority="4324" dxfId="14" operator="greaterThan" stopIfTrue="1">
      <formula>0</formula>
    </cfRule>
    <cfRule type="cellIs" priority="4325" dxfId="1" operator="greaterThan" stopIfTrue="1">
      <formula>0</formula>
    </cfRule>
    <cfRule type="cellIs" priority="4326" dxfId="124" operator="greaterThan" stopIfTrue="1">
      <formula>0</formula>
    </cfRule>
    <cfRule type="cellIs" priority="4327" dxfId="124" operator="greaterThan" stopIfTrue="1">
      <formula>1</formula>
    </cfRule>
    <cfRule type="cellIs" priority="4328" dxfId="2" operator="greaterThan" stopIfTrue="1">
      <formula>0</formula>
    </cfRule>
  </conditionalFormatting>
  <conditionalFormatting sqref="G33 G48:I48">
    <cfRule type="cellIs" priority="4124" dxfId="1" operator="greaterThan" stopIfTrue="1">
      <formula>0</formula>
    </cfRule>
    <cfRule type="cellIs" priority="4310" dxfId="16" operator="greaterThan" stopIfTrue="1">
      <formula>0</formula>
    </cfRule>
    <cfRule type="cellIs" priority="4311" dxfId="14" operator="greaterThan" stopIfTrue="1">
      <formula>0</formula>
    </cfRule>
    <cfRule type="cellIs" priority="4312" dxfId="1" operator="greaterThan" stopIfTrue="1">
      <formula>0</formula>
    </cfRule>
    <cfRule type="cellIs" priority="4313" dxfId="124" operator="greaterThan" stopIfTrue="1">
      <formula>0</formula>
    </cfRule>
    <cfRule type="cellIs" priority="4314" dxfId="124" operator="greaterThan" stopIfTrue="1">
      <formula>1</formula>
    </cfRule>
    <cfRule type="cellIs" priority="4315" dxfId="2" operator="greaterThan" stopIfTrue="1">
      <formula>0</formula>
    </cfRule>
  </conditionalFormatting>
  <conditionalFormatting sqref="B33:C33 B38:D38 B43:E43 B48:D48">
    <cfRule type="cellIs" priority="4273" dxfId="2" operator="greaterThan" stopIfTrue="1">
      <formula>0</formula>
    </cfRule>
    <cfRule type="cellIs" priority="4278" dxfId="2" operator="greaterThan" stopIfTrue="1">
      <formula>0</formula>
    </cfRule>
    <cfRule type="cellIs" priority="4279" dxfId="43" operator="greaterThan" stopIfTrue="1">
      <formula>0</formula>
    </cfRule>
    <cfRule type="cellIs" priority="4280" dxfId="123" operator="greaterThan" stopIfTrue="1">
      <formula>0</formula>
    </cfRule>
  </conditionalFormatting>
  <conditionalFormatting sqref="H28">
    <cfRule type="cellIs" priority="4242" dxfId="16" operator="greaterThan" stopIfTrue="1">
      <formula>0</formula>
    </cfRule>
    <cfRule type="cellIs" priority="4256" dxfId="1" operator="greaterThan" stopIfTrue="1">
      <formula>0</formula>
    </cfRule>
    <cfRule type="cellIs" priority="4257" dxfId="16" operator="greaterThan" stopIfTrue="1">
      <formula>0</formula>
    </cfRule>
    <cfRule type="cellIs" priority="4258" dxfId="125" operator="greaterThan" stopIfTrue="1">
      <formula>0</formula>
    </cfRule>
    <cfRule type="cellIs" priority="4259" dxfId="14" operator="greaterThan" stopIfTrue="1">
      <formula>0</formula>
    </cfRule>
    <cfRule type="cellIs" priority="4260" dxfId="1" operator="greaterThan" stopIfTrue="1">
      <formula>0</formula>
    </cfRule>
    <cfRule type="cellIs" priority="4261" dxfId="124" operator="greaterThan" stopIfTrue="1">
      <formula>0</formula>
    </cfRule>
    <cfRule type="cellIs" priority="4262" dxfId="124" operator="greaterThan" stopIfTrue="1">
      <formula>1</formula>
    </cfRule>
    <cfRule type="cellIs" priority="4263" dxfId="2" operator="greaterThan" stopIfTrue="1">
      <formula>0</formula>
    </cfRule>
  </conditionalFormatting>
  <conditionalFormatting sqref="G28:H28 H33:I33 F43:G43">
    <cfRule type="cellIs" priority="4123" dxfId="16" operator="greaterThan" stopIfTrue="1">
      <formula>0</formula>
    </cfRule>
    <cfRule type="cellIs" priority="4211" dxfId="1" operator="greaterThan" stopIfTrue="1">
      <formula>0</formula>
    </cfRule>
  </conditionalFormatting>
  <conditionalFormatting sqref="H28">
    <cfRule type="cellIs" priority="4205" dxfId="1" operator="greaterThan" stopIfTrue="1">
      <formula>0</formula>
    </cfRule>
  </conditionalFormatting>
  <conditionalFormatting sqref="B38:D38 B43:E43 C48:D48">
    <cfRule type="cellIs" priority="3972" dxfId="2" operator="greaterThan" stopIfTrue="1">
      <formula>0</formula>
    </cfRule>
    <cfRule type="cellIs" priority="4089" dxfId="2" operator="greaterThan" stopIfTrue="1">
      <formula>0</formula>
    </cfRule>
  </conditionalFormatting>
  <conditionalFormatting sqref="D38 D48 D43:E43">
    <cfRule type="cellIs" priority="3577" dxfId="2" operator="greaterThan" stopIfTrue="1">
      <formula>0</formula>
    </cfRule>
    <cfRule type="cellIs" priority="4010" dxfId="16" operator="greaterThan" stopIfTrue="1">
      <formula>0</formula>
    </cfRule>
    <cfRule type="cellIs" priority="4011" dxfId="125" operator="greaterThan" stopIfTrue="1">
      <formula>0</formula>
    </cfRule>
    <cfRule type="cellIs" priority="4012" dxfId="14" operator="greaterThan" stopIfTrue="1">
      <formula>0</formula>
    </cfRule>
    <cfRule type="cellIs" priority="4013" dxfId="1" operator="greaterThan" stopIfTrue="1">
      <formula>0</formula>
    </cfRule>
    <cfRule type="cellIs" priority="4014" dxfId="124" operator="greaterThan" stopIfTrue="1">
      <formula>0</formula>
    </cfRule>
    <cfRule type="cellIs" priority="4015" dxfId="124" operator="greaterThan" stopIfTrue="1">
      <formula>1</formula>
    </cfRule>
    <cfRule type="cellIs" priority="4016" dxfId="2" operator="greaterThan" stopIfTrue="1">
      <formula>0</formula>
    </cfRule>
  </conditionalFormatting>
  <conditionalFormatting sqref="I38 H43:I43 F48">
    <cfRule type="cellIs" priority="3484" dxfId="0" operator="greaterThan" stopIfTrue="1">
      <formula>0</formula>
    </cfRule>
  </conditionalFormatting>
  <conditionalFormatting sqref="D43:E43">
    <cfRule type="cellIs" priority="1781" dxfId="2" operator="greaterThan" stopIfTrue="1">
      <formula>0</formula>
    </cfRule>
    <cfRule type="cellIs" priority="3375" dxfId="2" operator="greaterThan" stopIfTrue="1">
      <formula>0</formula>
    </cfRule>
    <cfRule type="cellIs" priority="3376" dxfId="16" operator="greaterThan" stopIfTrue="1">
      <formula>0</formula>
    </cfRule>
    <cfRule type="cellIs" priority="3377" dxfId="125" operator="greaterThan" stopIfTrue="1">
      <formula>0</formula>
    </cfRule>
    <cfRule type="cellIs" priority="3378" dxfId="14" operator="greaterThan" stopIfTrue="1">
      <formula>0</formula>
    </cfRule>
    <cfRule type="cellIs" priority="3379" dxfId="1" operator="greaterThan" stopIfTrue="1">
      <formula>0</formula>
    </cfRule>
    <cfRule type="cellIs" priority="3380" dxfId="124" operator="greaterThan" stopIfTrue="1">
      <formula>0</formula>
    </cfRule>
    <cfRule type="cellIs" priority="3381" dxfId="124" operator="greaterThan" stopIfTrue="1">
      <formula>1</formula>
    </cfRule>
    <cfRule type="cellIs" priority="3382" dxfId="2" operator="greaterThan" stopIfTrue="1">
      <formula>0</formula>
    </cfRule>
  </conditionalFormatting>
  <conditionalFormatting sqref="B48">
    <cfRule type="cellIs" priority="853" dxfId="2" operator="greaterThan" stopIfTrue="1">
      <formula>0</formula>
    </cfRule>
    <cfRule type="cellIs" priority="2824" dxfId="2" operator="greaterThan" stopIfTrue="1">
      <formula>0</formula>
    </cfRule>
    <cfRule type="cellIs" priority="2825" dxfId="2" operator="greaterThan" stopIfTrue="1">
      <formula>0</formula>
    </cfRule>
  </conditionalFormatting>
  <conditionalFormatting sqref="G48:I48">
    <cfRule type="cellIs" priority="421" dxfId="1" operator="greaterThan" stopIfTrue="1">
      <formula>0</formula>
    </cfRule>
    <cfRule type="cellIs" priority="2279" dxfId="1" operator="greaterThan" stopIfTrue="1">
      <formula>0</formula>
    </cfRule>
    <cfRule type="cellIs" priority="2280" dxfId="124" operator="greaterThan" stopIfTrue="1">
      <formula>0</formula>
    </cfRule>
    <cfRule type="cellIs" priority="2281" dxfId="124" operator="greaterThan" stopIfTrue="1">
      <formula>1</formula>
    </cfRule>
    <cfRule type="cellIs" priority="2282" dxfId="2" operator="greaterThan" stopIfTrue="1">
      <formula>0</formula>
    </cfRule>
  </conditionalFormatting>
  <conditionalFormatting sqref="I48">
    <cfRule type="cellIs" priority="113" dxfId="1" operator="greaterThan" stopIfTrue="1">
      <formula>0</formula>
    </cfRule>
    <cfRule type="cellIs" priority="2220" dxfId="0" operator="greaterThan" stopIfTrue="1">
      <formula>0</formula>
    </cfRule>
  </conditionalFormatting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2011-11-12T18:23:03Z</dcterms:created>
  <dcterms:modified xsi:type="dcterms:W3CDTF">2012-02-24T23:34:01Z</dcterms:modified>
  <cp:category/>
  <cp:version/>
  <cp:contentType/>
  <cp:contentStatus/>
</cp:coreProperties>
</file>