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8915" windowHeight="901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<sst xmlns="http://schemas.openxmlformats.org/spreadsheetml/2006/main" count="69" uniqueCount="67">
  <si>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Beispiel:</t>
  </si>
  <si>
    <t>den</t>
  </si>
  <si>
    <t>im</t>
  </si>
  <si>
    <t>schenkte</t>
  </si>
  <si>
    <t>gestern</t>
  </si>
  <si>
    <t>ein</t>
  </si>
  <si>
    <t>Buch.</t>
  </si>
  <si>
    <t>Susi</t>
  </si>
  <si>
    <t>wirft</t>
  </si>
  <si>
    <t>der</t>
  </si>
  <si>
    <t>einen</t>
  </si>
  <si>
    <t>Wollknäuel</t>
  </si>
  <si>
    <t>vors</t>
  </si>
  <si>
    <t>Bett.</t>
  </si>
  <si>
    <t>sammeln</t>
  </si>
  <si>
    <t>Wald</t>
  </si>
  <si>
    <t>Kranke</t>
  </si>
  <si>
    <t>Spital</t>
  </si>
  <si>
    <t>täglich</t>
  </si>
  <si>
    <t>In</t>
  </si>
  <si>
    <t>Kürze</t>
  </si>
  <si>
    <t>wird</t>
  </si>
  <si>
    <t>Zug</t>
  </si>
  <si>
    <t>Zielbahnhof</t>
  </si>
  <si>
    <t>erreichen.</t>
  </si>
  <si>
    <t>schwere</t>
  </si>
  <si>
    <t>seit</t>
  </si>
  <si>
    <t>bekommt</t>
  </si>
  <si>
    <t>haben</t>
  </si>
  <si>
    <t>rollt</t>
  </si>
  <si>
    <t>Schreibe jeweils unter die roten Satzteile das passende Personalpronomen!</t>
  </si>
  <si>
    <t>Er</t>
  </si>
  <si>
    <t>ihr</t>
  </si>
  <si>
    <t>der   Katze</t>
  </si>
  <si>
    <t>meiner  Schwester</t>
  </si>
  <si>
    <t>Mein  Vater</t>
  </si>
  <si>
    <t>Das  Auto</t>
  </si>
  <si>
    <t>erfasste</t>
  </si>
  <si>
    <t>bei</t>
  </si>
  <si>
    <t>die  Passantin</t>
  </si>
  <si>
    <t>Kreuzung.</t>
  </si>
  <si>
    <t>Wenn du alles richtig ausfüllst, färbt sich am Ende der Papagei um!</t>
  </si>
  <si>
    <t>der  Zug</t>
  </si>
  <si>
    <t>den  Zielbahnhof</t>
  </si>
  <si>
    <t>Tabletten</t>
  </si>
  <si>
    <t>Der  Patient</t>
  </si>
  <si>
    <t>seine  Tabletten</t>
  </si>
  <si>
    <t>Meine  Freunde</t>
  </si>
  <si>
    <t>den  Film</t>
  </si>
  <si>
    <t>auch</t>
  </si>
  <si>
    <t>gesehen.</t>
  </si>
  <si>
    <t>die  Schüler</t>
  </si>
  <si>
    <t>Mit</t>
  </si>
  <si>
    <t>dem  Lehrer</t>
  </si>
  <si>
    <t>hatten</t>
  </si>
  <si>
    <t>größten</t>
  </si>
  <si>
    <t>Spaß.</t>
  </si>
  <si>
    <t>Hinter</t>
  </si>
  <si>
    <t>meiner  Mutter</t>
  </si>
  <si>
    <t>das  Kätzchen</t>
  </si>
  <si>
    <t>sitzt</t>
  </si>
  <si>
    <t>auf</t>
  </si>
  <si>
    <t>dem</t>
  </si>
  <si>
    <t>Sofa.</t>
  </si>
  <si>
    <t>Personalpronomen ersetzen Nomen</t>
  </si>
  <si>
    <t>Punkte</t>
  </si>
  <si>
    <t>14 mögliche Punkte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</si>
</sst>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7"/>
      <name val="Calibri"/>
      <family val="2"/>
    </font>
    <font>
      <sz val="11"/>
      <color indexed="4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30"/>
      <name val="Calibri"/>
      <family val="2"/>
    </font>
    <font>
      <b/>
      <sz val="16"/>
      <color indexed="3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3.2"/>
      <color indexed="63"/>
      <name val="Inherit"/>
      <family val="0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00B050"/>
      <name val="Calibri"/>
      <family val="2"/>
    </font>
    <font>
      <sz val="11"/>
      <color theme="9" tint="0.39998000860214233"/>
      <name val="Calibri"/>
      <family val="2"/>
    </font>
    <font>
      <sz val="11"/>
      <color rgb="FFFFCC99"/>
      <name val="Calibri"/>
      <family val="2"/>
    </font>
    <font>
      <b/>
      <sz val="11"/>
      <color rgb="FFFF0000"/>
      <name val="Calibri"/>
      <family val="2"/>
    </font>
    <font>
      <b/>
      <sz val="14"/>
      <color rgb="FF0070C0"/>
      <name val="Calibri"/>
      <family val="2"/>
    </font>
    <font>
      <b/>
      <sz val="16"/>
      <color rgb="FF0070C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3.2"/>
      <color rgb="FF383838"/>
      <name val="Inheri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EEFE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49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52" fillId="10" borderId="10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53" fillId="34" borderId="0" xfId="0" applyFont="1" applyFill="1" applyAlignment="1" applyProtection="1">
      <alignment/>
      <protection/>
    </xf>
    <xf numFmtId="0" fontId="54" fillId="34" borderId="0" xfId="0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0" fontId="37" fillId="33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0" fontId="37" fillId="16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/>
      <protection/>
    </xf>
    <xf numFmtId="0" fontId="0" fillId="34" borderId="0" xfId="0" applyFill="1" applyAlignment="1" applyProtection="1">
      <alignment horizontal="center" vertical="center"/>
      <protection/>
    </xf>
    <xf numFmtId="0" fontId="53" fillId="34" borderId="0" xfId="0" applyFont="1" applyFill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 applyProtection="1">
      <alignment horizontal="center" vertical="center"/>
      <protection locked="0"/>
    </xf>
    <xf numFmtId="0" fontId="60" fillId="7" borderId="12" xfId="0" applyFont="1" applyFill="1" applyBorder="1" applyAlignment="1" applyProtection="1">
      <alignment horizontal="center" vertical="center"/>
      <protection/>
    </xf>
    <xf numFmtId="0" fontId="0" fillId="7" borderId="13" xfId="0" applyFill="1" applyBorder="1" applyAlignment="1">
      <alignment horizontal="center" vertical="center"/>
    </xf>
    <xf numFmtId="0" fontId="0" fillId="34" borderId="14" xfId="0" applyFill="1" applyBorder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horizontal="center" vertical="center"/>
      <protection locked="0"/>
    </xf>
    <xf numFmtId="0" fontId="56" fillId="0" borderId="13" xfId="0" applyFont="1" applyBorder="1" applyAlignment="1" applyProtection="1">
      <alignment horizontal="center" vertical="center"/>
      <protection locked="0"/>
    </xf>
    <xf numFmtId="0" fontId="55" fillId="33" borderId="1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52" fillId="10" borderId="12" xfId="0" applyFont="1" applyFill="1" applyBorder="1" applyAlignment="1" applyProtection="1">
      <alignment horizontal="center" vertical="center"/>
      <protection/>
    </xf>
    <xf numFmtId="0" fontId="52" fillId="10" borderId="13" xfId="0" applyFont="1" applyFill="1" applyBorder="1" applyAlignment="1" applyProtection="1">
      <alignment horizontal="center" vertical="center"/>
      <protection/>
    </xf>
    <xf numFmtId="0" fontId="55" fillId="16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ont>
        <color auto="1"/>
      </font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auto="1"/>
      </font>
    </dxf>
    <dxf>
      <fill>
        <patternFill>
          <bgColor theme="1"/>
        </patternFill>
      </fill>
    </dxf>
    <dxf>
      <fill>
        <patternFill>
          <bgColor rgb="FF0070C0"/>
        </patternFill>
      </fill>
    </dxf>
    <dxf>
      <font>
        <color auto="1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11</xdr:row>
      <xdr:rowOff>19050</xdr:rowOff>
    </xdr:from>
    <xdr:to>
      <xdr:col>1</xdr:col>
      <xdr:colOff>619125</xdr:colOff>
      <xdr:row>11</xdr:row>
      <xdr:rowOff>180975</xdr:rowOff>
    </xdr:to>
    <xdr:sp>
      <xdr:nvSpPr>
        <xdr:cNvPr id="1" name="Gerade Verbindung mit Pfeil 57"/>
        <xdr:cNvSpPr>
          <a:spLocks/>
        </xdr:cNvSpPr>
      </xdr:nvSpPr>
      <xdr:spPr>
        <a:xfrm flipV="1">
          <a:off x="1057275" y="2914650"/>
          <a:ext cx="28575" cy="1619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495300</xdr:colOff>
      <xdr:row>1</xdr:row>
      <xdr:rowOff>0</xdr:rowOff>
    </xdr:from>
    <xdr:ext cx="180975" cy="533400"/>
    <xdr:sp>
      <xdr:nvSpPr>
        <xdr:cNvPr id="2" name="Rechteck 58"/>
        <xdr:cNvSpPr>
          <a:spLocks/>
        </xdr:cNvSpPr>
      </xdr:nvSpPr>
      <xdr:spPr>
        <a:xfrm>
          <a:off x="2781300" y="523875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514350</xdr:colOff>
      <xdr:row>1</xdr:row>
      <xdr:rowOff>0</xdr:rowOff>
    </xdr:from>
    <xdr:to>
      <xdr:col>8</xdr:col>
      <xdr:colOff>904875</xdr:colOff>
      <xdr:row>8</xdr:row>
      <xdr:rowOff>190500</xdr:rowOff>
    </xdr:to>
    <xdr:pic>
      <xdr:nvPicPr>
        <xdr:cNvPr id="3" name="Picture 330" descr="D:\In Arbeit\Grafü\Graffü-click\grafü-clck-online_02\Bilder\papagei-klein1-gif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523875"/>
          <a:ext cx="13335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</xdr:row>
      <xdr:rowOff>0</xdr:rowOff>
    </xdr:from>
    <xdr:to>
      <xdr:col>8</xdr:col>
      <xdr:colOff>914400</xdr:colOff>
      <xdr:row>8</xdr:row>
      <xdr:rowOff>190500</xdr:rowOff>
    </xdr:to>
    <xdr:pic>
      <xdr:nvPicPr>
        <xdr:cNvPr id="4" name="Picture 376" descr="D:\In Arbeit\Grafü\Graffü-click\grafü-clck-online_02\Bilder\papagei-klein2-gif.gif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523875"/>
          <a:ext cx="13335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714375</xdr:colOff>
      <xdr:row>1</xdr:row>
      <xdr:rowOff>28575</xdr:rowOff>
    </xdr:from>
    <xdr:to>
      <xdr:col>6</xdr:col>
      <xdr:colOff>295275</xdr:colOff>
      <xdr:row>4</xdr:row>
      <xdr:rowOff>85725</xdr:rowOff>
    </xdr:to>
    <xdr:sp>
      <xdr:nvSpPr>
        <xdr:cNvPr id="5" name="Ovale Legende 35" hidden="1"/>
        <xdr:cNvSpPr>
          <a:spLocks/>
        </xdr:cNvSpPr>
      </xdr:nvSpPr>
      <xdr:spPr>
        <a:xfrm>
          <a:off x="3000375" y="552450"/>
          <a:ext cx="2314575" cy="714375"/>
        </a:xfrm>
        <a:prstGeom prst="wedgeEllipseCallout">
          <a:avLst>
            <a:gd name="adj1" fmla="val 109296"/>
            <a:gd name="adj2" fmla="val -178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Juhu! geschafft!!!!</a:t>
          </a:r>
        </a:p>
      </xdr:txBody>
    </xdr:sp>
    <xdr:clientData/>
  </xdr:twoCellAnchor>
  <xdr:twoCellAnchor>
    <xdr:from>
      <xdr:col>0</xdr:col>
      <xdr:colOff>76200</xdr:colOff>
      <xdr:row>0</xdr:row>
      <xdr:rowOff>95250</xdr:rowOff>
    </xdr:from>
    <xdr:to>
      <xdr:col>1</xdr:col>
      <xdr:colOff>542925</xdr:colOff>
      <xdr:row>0</xdr:row>
      <xdr:rowOff>381000</xdr:rowOff>
    </xdr:to>
    <xdr:sp macro="[0]!Ergebnis">
      <xdr:nvSpPr>
        <xdr:cNvPr id="6" name="Abgerundetes Rechteck 6"/>
        <xdr:cNvSpPr>
          <a:spLocks/>
        </xdr:cNvSpPr>
      </xdr:nvSpPr>
      <xdr:spPr>
        <a:xfrm>
          <a:off x="76200" y="95250"/>
          <a:ext cx="933450" cy="285750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Ergebnis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R62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D4" sqref="D4"/>
    </sheetView>
  </sheetViews>
  <sheetFormatPr defaultColWidth="11.421875" defaultRowHeight="15"/>
  <cols>
    <col min="1" max="1" width="7.00390625" style="3" customWidth="1"/>
    <col min="2" max="2" width="13.8515625" style="3" customWidth="1"/>
    <col min="3" max="3" width="13.421875" style="3" customWidth="1"/>
    <col min="4" max="5" width="13.57421875" style="3" customWidth="1"/>
    <col min="6" max="6" width="13.8515625" style="3" customWidth="1"/>
    <col min="7" max="7" width="14.7109375" style="3" customWidth="1"/>
    <col min="8" max="8" width="14.140625" style="3" customWidth="1"/>
    <col min="9" max="9" width="15.28125" style="3" customWidth="1"/>
    <col min="10" max="10" width="7.28125" style="3" customWidth="1"/>
    <col min="11" max="11" width="2.28125" style="3" customWidth="1"/>
    <col min="12" max="13" width="3.28125" style="3" customWidth="1"/>
    <col min="14" max="14" width="3.140625" style="3" customWidth="1"/>
    <col min="15" max="16" width="3.28125" style="3" customWidth="1"/>
    <col min="17" max="16384" width="11.421875" style="3" customWidth="1"/>
  </cols>
  <sheetData>
    <row r="1" spans="1:13" ht="41.25" customHeight="1">
      <c r="A1" s="1"/>
      <c r="B1" s="2"/>
      <c r="C1" s="2" t="s">
        <v>64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 thickBot="1">
      <c r="A2" s="4"/>
      <c r="F2" s="22"/>
      <c r="K2" s="4"/>
      <c r="L2" s="4"/>
      <c r="M2" s="4"/>
    </row>
    <row r="3" spans="1:13" ht="18.75">
      <c r="A3" s="4"/>
      <c r="B3" s="26"/>
      <c r="C3" s="25" t="s">
        <v>65</v>
      </c>
      <c r="F3" s="22"/>
      <c r="K3" s="4"/>
      <c r="L3" s="4"/>
      <c r="M3" s="4"/>
    </row>
    <row r="4" spans="1:13" ht="16.5">
      <c r="A4" s="4"/>
      <c r="B4" s="27" t="s">
        <v>66</v>
      </c>
      <c r="C4" s="28"/>
      <c r="K4" s="4"/>
      <c r="L4" s="4"/>
      <c r="M4" s="4"/>
    </row>
    <row r="5" spans="1:13" ht="15">
      <c r="A5" s="4"/>
      <c r="K5" s="5"/>
      <c r="L5" s="5"/>
      <c r="M5" s="5"/>
    </row>
    <row r="6" spans="1:13" ht="21">
      <c r="A6" s="4"/>
      <c r="B6" s="19" t="s">
        <v>41</v>
      </c>
      <c r="K6" s="5"/>
      <c r="L6" s="5"/>
      <c r="M6" s="5"/>
    </row>
    <row r="7" spans="1:13" ht="15">
      <c r="A7" s="4"/>
      <c r="K7" s="5"/>
      <c r="L7" s="5"/>
      <c r="M7" s="5"/>
    </row>
    <row r="8" spans="1:13" ht="18.75">
      <c r="A8" s="4"/>
      <c r="B8" s="6" t="s">
        <v>30</v>
      </c>
      <c r="K8" s="5"/>
      <c r="L8" s="5"/>
      <c r="M8" s="5"/>
    </row>
    <row r="9" spans="1:13" ht="24" customHeight="1">
      <c r="A9" s="4"/>
      <c r="K9" s="5"/>
      <c r="L9" s="5"/>
      <c r="M9" s="5"/>
    </row>
    <row r="10" spans="1:18" ht="21">
      <c r="A10" s="7">
        <v>1</v>
      </c>
      <c r="B10" s="36" t="s">
        <v>35</v>
      </c>
      <c r="C10" s="33"/>
      <c r="D10" s="16" t="s">
        <v>3</v>
      </c>
      <c r="E10" s="16" t="s">
        <v>4</v>
      </c>
      <c r="F10" s="36" t="s">
        <v>34</v>
      </c>
      <c r="G10" s="33"/>
      <c r="H10" s="16" t="s">
        <v>5</v>
      </c>
      <c r="I10" s="16" t="s">
        <v>6</v>
      </c>
      <c r="J10" s="8"/>
      <c r="K10" s="5"/>
      <c r="L10" s="5"/>
      <c r="M10" s="5"/>
      <c r="O10" s="23"/>
      <c r="P10" s="23"/>
      <c r="Q10" s="23"/>
      <c r="R10" s="23"/>
    </row>
    <row r="11" spans="1:18" ht="20.25" customHeight="1">
      <c r="A11" s="7"/>
      <c r="B11" s="34" t="s">
        <v>31</v>
      </c>
      <c r="C11" s="35"/>
      <c r="D11" s="9"/>
      <c r="E11" s="9"/>
      <c r="F11" s="34" t="s">
        <v>32</v>
      </c>
      <c r="G11" s="35"/>
      <c r="H11" s="9"/>
      <c r="I11" s="9"/>
      <c r="J11" s="8"/>
      <c r="K11" s="5"/>
      <c r="L11" s="5"/>
      <c r="M11" s="5"/>
      <c r="O11" s="23"/>
      <c r="P11" s="23"/>
      <c r="Q11" s="23">
        <f>SUM(Q15:Q47)</f>
        <v>0</v>
      </c>
      <c r="R11" s="23"/>
    </row>
    <row r="12" spans="1:18" ht="21">
      <c r="A12" s="7"/>
      <c r="B12" s="10" t="s">
        <v>0</v>
      </c>
      <c r="C12" s="8"/>
      <c r="D12" s="8"/>
      <c r="E12" s="8"/>
      <c r="F12" s="8"/>
      <c r="G12" s="8"/>
      <c r="H12" s="8"/>
      <c r="I12" s="8"/>
      <c r="J12" s="8"/>
      <c r="K12" s="5"/>
      <c r="L12" s="5"/>
      <c r="M12" s="5"/>
      <c r="N12" s="23"/>
      <c r="O12" s="23"/>
      <c r="P12" s="23"/>
      <c r="Q12" s="23"/>
      <c r="R12" s="23"/>
    </row>
    <row r="13" spans="1:18" ht="21">
      <c r="A13" s="7">
        <v>2</v>
      </c>
      <c r="B13" s="17" t="s">
        <v>7</v>
      </c>
      <c r="C13" s="15" t="s">
        <v>8</v>
      </c>
      <c r="D13" s="32" t="s">
        <v>33</v>
      </c>
      <c r="E13" s="33"/>
      <c r="F13" s="15" t="s">
        <v>10</v>
      </c>
      <c r="G13" s="15" t="s">
        <v>11</v>
      </c>
      <c r="H13" s="15" t="s">
        <v>12</v>
      </c>
      <c r="I13" s="15" t="s">
        <v>13</v>
      </c>
      <c r="J13" s="8"/>
      <c r="K13" s="5"/>
      <c r="L13" s="5"/>
      <c r="M13" s="5"/>
      <c r="N13" s="23"/>
      <c r="O13" s="23"/>
      <c r="P13" s="23"/>
      <c r="Q13" s="23"/>
      <c r="R13" s="23"/>
    </row>
    <row r="14" spans="1:18" ht="21">
      <c r="A14" s="7"/>
      <c r="B14" s="18"/>
      <c r="C14" s="24"/>
      <c r="D14" s="30"/>
      <c r="E14" s="31"/>
      <c r="F14" s="24"/>
      <c r="G14" s="24"/>
      <c r="H14" s="24"/>
      <c r="I14" s="24"/>
      <c r="J14" s="8"/>
      <c r="K14" s="5"/>
      <c r="L14" s="5"/>
      <c r="M14" s="5"/>
      <c r="N14" s="23"/>
      <c r="O14" s="23"/>
      <c r="P14" s="23"/>
      <c r="Q14" s="23"/>
      <c r="R14" s="23"/>
    </row>
    <row r="15" spans="1:18" ht="18.75" customHeight="1">
      <c r="A15" s="7"/>
      <c r="B15" s="20">
        <f>IF(B14="","",IF(B14="sie","richtig!","überlege nochmal genau!"))</f>
      </c>
      <c r="C15" s="20"/>
      <c r="D15" s="29">
        <f>IF(D14="","",IF(D14="ihr","richtig!","überlege nochmal genau!"))</f>
      </c>
      <c r="E15" s="29"/>
      <c r="F15" s="20"/>
      <c r="G15" s="20"/>
      <c r="H15" s="20"/>
      <c r="I15" s="21"/>
      <c r="J15" s="8"/>
      <c r="K15" s="5"/>
      <c r="L15" s="5"/>
      <c r="M15" s="5"/>
      <c r="N15" s="23">
        <f>IF(B15="richtig!",1,0)</f>
        <v>0</v>
      </c>
      <c r="O15" s="23"/>
      <c r="P15" s="23">
        <f>IF(D15="richtig!",1,0)</f>
        <v>0</v>
      </c>
      <c r="Q15" s="23">
        <f>SUM(N15:P15)</f>
        <v>0</v>
      </c>
      <c r="R15" s="23"/>
    </row>
    <row r="16" spans="1:18" ht="24.75" customHeight="1">
      <c r="A16" s="7"/>
      <c r="B16" s="12"/>
      <c r="C16" s="12"/>
      <c r="D16" s="12"/>
      <c r="E16" s="12"/>
      <c r="F16" s="12"/>
      <c r="G16" s="12"/>
      <c r="H16" s="12"/>
      <c r="I16" s="12"/>
      <c r="J16" s="8"/>
      <c r="K16" s="5"/>
      <c r="L16" s="5"/>
      <c r="M16" s="5"/>
      <c r="N16" s="23"/>
      <c r="O16" s="23"/>
      <c r="P16" s="23"/>
      <c r="Q16" s="23"/>
      <c r="R16" s="23"/>
    </row>
    <row r="17" spans="1:18" ht="17.25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5"/>
      <c r="L17" s="5"/>
      <c r="M17" s="5"/>
      <c r="N17" s="23"/>
      <c r="O17" s="23"/>
      <c r="P17" s="23"/>
      <c r="Q17" s="23"/>
      <c r="R17" s="23"/>
    </row>
    <row r="18" spans="1:18" ht="21">
      <c r="A18" s="7">
        <v>3</v>
      </c>
      <c r="B18" s="32" t="s">
        <v>36</v>
      </c>
      <c r="C18" s="33" t="s">
        <v>14</v>
      </c>
      <c r="D18" s="14" t="s">
        <v>37</v>
      </c>
      <c r="E18" s="32" t="s">
        <v>39</v>
      </c>
      <c r="F18" s="33" t="s">
        <v>15</v>
      </c>
      <c r="G18" s="14" t="s">
        <v>38</v>
      </c>
      <c r="H18" s="15" t="s">
        <v>9</v>
      </c>
      <c r="I18" s="15" t="s">
        <v>40</v>
      </c>
      <c r="J18" s="8"/>
      <c r="K18" s="5"/>
      <c r="L18" s="5"/>
      <c r="M18" s="5"/>
      <c r="N18" s="23"/>
      <c r="O18" s="23"/>
      <c r="P18" s="23"/>
      <c r="Q18" s="23"/>
      <c r="R18" s="23"/>
    </row>
    <row r="19" spans="1:18" ht="21">
      <c r="A19" s="7"/>
      <c r="B19" s="30"/>
      <c r="C19" s="31"/>
      <c r="D19" s="24"/>
      <c r="E19" s="30"/>
      <c r="F19" s="31"/>
      <c r="G19" s="24"/>
      <c r="H19" s="24"/>
      <c r="I19" s="24"/>
      <c r="J19" s="8"/>
      <c r="K19" s="5"/>
      <c r="L19" s="5"/>
      <c r="M19" s="5"/>
      <c r="N19" s="23"/>
      <c r="O19" s="23"/>
      <c r="P19" s="23"/>
      <c r="Q19" s="23"/>
      <c r="R19" s="23"/>
    </row>
    <row r="20" spans="1:18" ht="21">
      <c r="A20" s="7"/>
      <c r="B20" s="29">
        <f>IF(B19="","",IF(B19="es","richtig!","überlege nochmal genau!"))</f>
      </c>
      <c r="C20" s="29"/>
      <c r="D20" s="8"/>
      <c r="E20" s="29">
        <f>IF(E19="","",IF(E19="sie","richtig!","überlege nochmal genau!"))</f>
      </c>
      <c r="F20" s="29"/>
      <c r="G20" s="8"/>
      <c r="H20" s="8"/>
      <c r="I20" s="11"/>
      <c r="J20" s="8"/>
      <c r="K20" s="5"/>
      <c r="L20" s="5"/>
      <c r="M20" s="5"/>
      <c r="N20" s="23">
        <f>IF(B20="richtig!",1,0)</f>
        <v>0</v>
      </c>
      <c r="O20" s="23"/>
      <c r="P20" s="23">
        <f>IF(E20="richtig!",1,0)</f>
        <v>0</v>
      </c>
      <c r="Q20" s="23">
        <f>SUM(N20:P20)</f>
        <v>0</v>
      </c>
      <c r="R20" s="23"/>
    </row>
    <row r="21" spans="1:18" ht="21">
      <c r="A21" s="7"/>
      <c r="B21" s="12"/>
      <c r="C21" s="12"/>
      <c r="D21" s="12"/>
      <c r="E21" s="12"/>
      <c r="F21" s="12"/>
      <c r="G21" s="12"/>
      <c r="H21" s="12"/>
      <c r="I21" s="12"/>
      <c r="J21" s="8"/>
      <c r="K21" s="5"/>
      <c r="L21" s="5"/>
      <c r="M21" s="5"/>
      <c r="N21" s="23"/>
      <c r="O21" s="23"/>
      <c r="P21" s="23"/>
      <c r="Q21" s="23"/>
      <c r="R21" s="23"/>
    </row>
    <row r="22" spans="1:18" ht="21">
      <c r="A22" s="7"/>
      <c r="B22" s="8"/>
      <c r="C22" s="8"/>
      <c r="D22" s="8"/>
      <c r="E22" s="8"/>
      <c r="F22" s="8"/>
      <c r="G22" s="8"/>
      <c r="H22" s="8"/>
      <c r="I22" s="8"/>
      <c r="J22" s="8"/>
      <c r="K22" s="5"/>
      <c r="L22" s="5"/>
      <c r="M22" s="5"/>
      <c r="N22" s="23"/>
      <c r="O22" s="23"/>
      <c r="P22" s="23"/>
      <c r="Q22" s="23"/>
      <c r="R22" s="23"/>
    </row>
    <row r="23" spans="1:18" ht="21">
      <c r="A23" s="7">
        <v>4</v>
      </c>
      <c r="B23" s="14" t="s">
        <v>19</v>
      </c>
      <c r="C23" s="14" t="s">
        <v>20</v>
      </c>
      <c r="D23" s="14" t="s">
        <v>21</v>
      </c>
      <c r="E23" s="32" t="s">
        <v>42</v>
      </c>
      <c r="F23" s="33" t="s">
        <v>22</v>
      </c>
      <c r="G23" s="32" t="s">
        <v>43</v>
      </c>
      <c r="H23" s="33" t="s">
        <v>23</v>
      </c>
      <c r="I23" s="14" t="s">
        <v>24</v>
      </c>
      <c r="J23" s="8"/>
      <c r="K23" s="5"/>
      <c r="L23" s="5"/>
      <c r="M23" s="5"/>
      <c r="N23" s="23"/>
      <c r="O23" s="23"/>
      <c r="P23" s="23"/>
      <c r="Q23" s="23"/>
      <c r="R23" s="23"/>
    </row>
    <row r="24" spans="1:18" ht="21">
      <c r="A24" s="7"/>
      <c r="B24" s="24"/>
      <c r="C24" s="24"/>
      <c r="D24" s="24"/>
      <c r="E24" s="30"/>
      <c r="F24" s="31"/>
      <c r="G24" s="30"/>
      <c r="H24" s="31"/>
      <c r="I24" s="24"/>
      <c r="J24" s="12"/>
      <c r="K24" s="5"/>
      <c r="L24" s="5"/>
      <c r="M24" s="5"/>
      <c r="N24" s="23"/>
      <c r="O24" s="23"/>
      <c r="P24" s="23"/>
      <c r="Q24" s="23"/>
      <c r="R24" s="23"/>
    </row>
    <row r="25" spans="1:18" ht="21">
      <c r="A25" s="7"/>
      <c r="B25" s="8"/>
      <c r="C25" s="8"/>
      <c r="D25" s="8"/>
      <c r="E25" s="29">
        <f>IF(E24="","",IF(E24="er","richtig!","überlege nochmal genau!"))</f>
      </c>
      <c r="F25" s="29"/>
      <c r="G25" s="29">
        <f>IF(G24="","",IF(G24="ihn","richtig!","überlege nochmal genau!"))</f>
      </c>
      <c r="H25" s="29"/>
      <c r="I25" s="11"/>
      <c r="J25" s="12"/>
      <c r="K25" s="5"/>
      <c r="L25" s="5"/>
      <c r="M25" s="5"/>
      <c r="N25" s="23">
        <f>IF(G25="richtig!",1,0)</f>
        <v>0</v>
      </c>
      <c r="O25" s="23"/>
      <c r="P25" s="23">
        <f>IF(E25="richtig!",1,0)</f>
        <v>0</v>
      </c>
      <c r="Q25" s="23">
        <f>SUM(N25:P25)</f>
        <v>0</v>
      </c>
      <c r="R25" s="23"/>
    </row>
    <row r="26" spans="1:18" ht="22.5" customHeight="1">
      <c r="A26" s="7"/>
      <c r="B26" s="12"/>
      <c r="C26" s="12"/>
      <c r="D26" s="12"/>
      <c r="E26" s="12"/>
      <c r="F26" s="12"/>
      <c r="G26" s="12"/>
      <c r="H26" s="12"/>
      <c r="I26" s="12"/>
      <c r="J26" s="8"/>
      <c r="K26" s="5"/>
      <c r="L26" s="5"/>
      <c r="M26" s="5"/>
      <c r="N26" s="23"/>
      <c r="O26" s="23"/>
      <c r="P26" s="23"/>
      <c r="Q26" s="23"/>
      <c r="R26" s="23"/>
    </row>
    <row r="27" spans="1:18" ht="20.25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5"/>
      <c r="L27" s="5"/>
      <c r="M27" s="5"/>
      <c r="N27" s="23"/>
      <c r="O27" s="23"/>
      <c r="P27" s="23"/>
      <c r="Q27" s="23"/>
      <c r="R27" s="23"/>
    </row>
    <row r="28" spans="1:18" ht="21">
      <c r="A28" s="7">
        <v>5</v>
      </c>
      <c r="B28" s="32" t="s">
        <v>45</v>
      </c>
      <c r="C28" s="33" t="s">
        <v>16</v>
      </c>
      <c r="D28" s="14" t="s">
        <v>27</v>
      </c>
      <c r="E28" s="32" t="s">
        <v>46</v>
      </c>
      <c r="F28" s="33" t="s">
        <v>44</v>
      </c>
      <c r="G28" s="14" t="s">
        <v>18</v>
      </c>
      <c r="H28" s="14" t="s">
        <v>2</v>
      </c>
      <c r="I28" s="14" t="s">
        <v>17</v>
      </c>
      <c r="J28" s="8"/>
      <c r="K28" s="5"/>
      <c r="L28" s="5"/>
      <c r="M28" s="5"/>
      <c r="N28" s="23"/>
      <c r="O28" s="23"/>
      <c r="P28" s="23"/>
      <c r="Q28" s="23"/>
      <c r="R28" s="23"/>
    </row>
    <row r="29" spans="1:18" ht="21">
      <c r="A29" s="7"/>
      <c r="B29" s="30"/>
      <c r="C29" s="31"/>
      <c r="D29" s="24"/>
      <c r="E29" s="30"/>
      <c r="F29" s="31"/>
      <c r="G29" s="24"/>
      <c r="H29" s="24"/>
      <c r="I29" s="24"/>
      <c r="J29" s="12"/>
      <c r="K29" s="5"/>
      <c r="L29" s="5"/>
      <c r="M29" s="5"/>
      <c r="N29" s="23"/>
      <c r="O29" s="23"/>
      <c r="P29" s="23"/>
      <c r="Q29" s="23"/>
      <c r="R29" s="23"/>
    </row>
    <row r="30" spans="1:18" ht="21">
      <c r="A30" s="7"/>
      <c r="B30" s="29">
        <f>IF(B29="","",IF(B29="er","richtig!","überlege nochmal genau!"))</f>
      </c>
      <c r="C30" s="29"/>
      <c r="D30" s="8"/>
      <c r="E30" s="29">
        <f>IF(E29="","",IF(E29="sie","richtig!","überlege nochmal genau!"))</f>
      </c>
      <c r="F30" s="29"/>
      <c r="G30" s="8"/>
      <c r="H30" s="8"/>
      <c r="I30" s="11"/>
      <c r="J30" s="12"/>
      <c r="K30" s="5"/>
      <c r="L30" s="5"/>
      <c r="M30" s="5"/>
      <c r="N30" s="23">
        <f>IF(B30="richtig!",1,0)</f>
        <v>0</v>
      </c>
      <c r="O30" s="23"/>
      <c r="P30" s="23">
        <f>IF(E30="richtig!",1,0)</f>
        <v>0</v>
      </c>
      <c r="Q30" s="23">
        <f>SUM(N30:P30)</f>
        <v>0</v>
      </c>
      <c r="R30" s="23"/>
    </row>
    <row r="31" spans="1:18" ht="21">
      <c r="A31" s="7"/>
      <c r="B31" s="12"/>
      <c r="C31" s="12"/>
      <c r="D31" s="12"/>
      <c r="E31" s="12"/>
      <c r="F31" s="12"/>
      <c r="G31" s="12"/>
      <c r="H31" s="12"/>
      <c r="I31" s="12"/>
      <c r="J31" s="8"/>
      <c r="K31" s="5"/>
      <c r="L31" s="5"/>
      <c r="M31" s="5"/>
      <c r="N31" s="23"/>
      <c r="O31" s="23"/>
      <c r="P31" s="23"/>
      <c r="Q31" s="23"/>
      <c r="R31" s="23"/>
    </row>
    <row r="32" spans="1:18" ht="21">
      <c r="A32" s="7"/>
      <c r="B32" s="8"/>
      <c r="C32" s="8"/>
      <c r="D32" s="8"/>
      <c r="E32" s="8"/>
      <c r="F32" s="8"/>
      <c r="G32" s="8"/>
      <c r="H32" s="8"/>
      <c r="I32" s="8"/>
      <c r="J32" s="8"/>
      <c r="K32" s="5"/>
      <c r="L32" s="5"/>
      <c r="M32" s="5"/>
      <c r="N32" s="23"/>
      <c r="O32" s="23"/>
      <c r="P32" s="23"/>
      <c r="Q32" s="23"/>
      <c r="R32" s="23"/>
    </row>
    <row r="33" spans="1:18" ht="21">
      <c r="A33" s="7">
        <v>6</v>
      </c>
      <c r="B33" s="32" t="s">
        <v>47</v>
      </c>
      <c r="C33" s="33" t="s">
        <v>25</v>
      </c>
      <c r="D33" s="14" t="s">
        <v>28</v>
      </c>
      <c r="E33" s="32" t="s">
        <v>48</v>
      </c>
      <c r="F33" s="33" t="s">
        <v>26</v>
      </c>
      <c r="G33" s="14" t="s">
        <v>4</v>
      </c>
      <c r="H33" s="14" t="s">
        <v>49</v>
      </c>
      <c r="I33" s="14" t="s">
        <v>50</v>
      </c>
      <c r="J33" s="12"/>
      <c r="K33" s="5"/>
      <c r="L33" s="5"/>
      <c r="M33" s="5"/>
      <c r="N33" s="23"/>
      <c r="O33" s="23"/>
      <c r="P33" s="23"/>
      <c r="Q33" s="23"/>
      <c r="R33" s="23"/>
    </row>
    <row r="34" spans="1:18" ht="21">
      <c r="A34" s="7"/>
      <c r="B34" s="30"/>
      <c r="C34" s="31"/>
      <c r="D34" s="24"/>
      <c r="E34" s="30"/>
      <c r="F34" s="31"/>
      <c r="G34" s="24"/>
      <c r="H34" s="24"/>
      <c r="I34" s="24"/>
      <c r="J34" s="8"/>
      <c r="K34" s="5"/>
      <c r="L34" s="5"/>
      <c r="M34" s="5"/>
      <c r="N34" s="23"/>
      <c r="O34" s="23"/>
      <c r="P34" s="23"/>
      <c r="Q34" s="23"/>
      <c r="R34" s="23"/>
    </row>
    <row r="35" spans="1:18" ht="21">
      <c r="A35" s="7"/>
      <c r="B35" s="29">
        <f>IF(B34="","",IF(B34="sie","richtig!","überlege nochmal genau!"))</f>
      </c>
      <c r="C35" s="29"/>
      <c r="D35" s="8"/>
      <c r="E35" s="29">
        <f>IF(E34="","",IF(E34="ihn","richtig!","überlege nochmal genau!"))</f>
      </c>
      <c r="F35" s="29"/>
      <c r="G35" s="8"/>
      <c r="H35" s="8"/>
      <c r="I35" s="11"/>
      <c r="J35" s="8"/>
      <c r="K35" s="5"/>
      <c r="L35" s="5"/>
      <c r="M35" s="5"/>
      <c r="N35" s="23">
        <f>IF(B35="richtig!",1,0)</f>
        <v>0</v>
      </c>
      <c r="O35" s="23"/>
      <c r="P35" s="23">
        <f>IF(E35="richtig!",1,0)</f>
        <v>0</v>
      </c>
      <c r="Q35" s="23">
        <f>SUM(N35:P35)</f>
        <v>0</v>
      </c>
      <c r="R35" s="23"/>
    </row>
    <row r="36" spans="1:18" ht="21">
      <c r="A36" s="7"/>
      <c r="B36" s="12"/>
      <c r="C36" s="12"/>
      <c r="D36" s="12"/>
      <c r="E36" s="12"/>
      <c r="F36" s="12"/>
      <c r="G36" s="12"/>
      <c r="H36" s="12"/>
      <c r="I36" s="12"/>
      <c r="J36" s="8"/>
      <c r="K36" s="5"/>
      <c r="L36" s="5"/>
      <c r="M36" s="5"/>
      <c r="N36" s="23"/>
      <c r="O36" s="23"/>
      <c r="P36" s="23"/>
      <c r="Q36" s="23"/>
      <c r="R36" s="23"/>
    </row>
    <row r="37" spans="1:18" ht="21">
      <c r="A37" s="7"/>
      <c r="B37" s="8"/>
      <c r="C37" s="8"/>
      <c r="D37" s="8"/>
      <c r="E37" s="8"/>
      <c r="F37" s="8"/>
      <c r="G37" s="8"/>
      <c r="H37" s="8"/>
      <c r="I37" s="8"/>
      <c r="J37" s="8"/>
      <c r="K37" s="5"/>
      <c r="L37" s="5"/>
      <c r="M37" s="5"/>
      <c r="N37" s="23"/>
      <c r="O37" s="23"/>
      <c r="P37" s="23"/>
      <c r="Q37" s="23"/>
      <c r="R37" s="23"/>
    </row>
    <row r="38" spans="1:18" ht="21">
      <c r="A38" s="7">
        <v>7</v>
      </c>
      <c r="B38" s="14" t="s">
        <v>52</v>
      </c>
      <c r="C38" s="32" t="s">
        <v>53</v>
      </c>
      <c r="D38" s="33" t="s">
        <v>28</v>
      </c>
      <c r="E38" s="14" t="s">
        <v>54</v>
      </c>
      <c r="F38" s="17" t="s">
        <v>51</v>
      </c>
      <c r="G38" s="14" t="s">
        <v>1</v>
      </c>
      <c r="H38" s="14" t="s">
        <v>55</v>
      </c>
      <c r="I38" s="14" t="s">
        <v>56</v>
      </c>
      <c r="J38" s="8"/>
      <c r="K38" s="5"/>
      <c r="L38" s="5"/>
      <c r="M38" s="5"/>
      <c r="N38" s="23"/>
      <c r="O38" s="23"/>
      <c r="P38" s="23"/>
      <c r="Q38" s="23"/>
      <c r="R38" s="23"/>
    </row>
    <row r="39" spans="1:18" ht="21">
      <c r="A39" s="7"/>
      <c r="B39" s="24"/>
      <c r="C39" s="30"/>
      <c r="D39" s="31"/>
      <c r="E39" s="24"/>
      <c r="F39" s="18"/>
      <c r="G39" s="24"/>
      <c r="H39" s="24"/>
      <c r="I39" s="24"/>
      <c r="J39" s="8"/>
      <c r="K39" s="5"/>
      <c r="L39" s="5"/>
      <c r="M39" s="5"/>
      <c r="N39" s="23"/>
      <c r="O39" s="23"/>
      <c r="P39" s="23"/>
      <c r="Q39" s="23"/>
      <c r="R39" s="23"/>
    </row>
    <row r="40" spans="1:18" ht="21">
      <c r="A40" s="7"/>
      <c r="B40" s="8"/>
      <c r="C40" s="29">
        <f>IF(C39="","",IF(C39="ihm","richtig!","überlege nochmal genau!"))</f>
      </c>
      <c r="D40" s="29"/>
      <c r="E40" s="8"/>
      <c r="F40" s="20">
        <f>IF(F39="","",IF(F39="sie","richtig!","überlege nochmal genau!"))</f>
      </c>
      <c r="G40" s="8"/>
      <c r="H40" s="8"/>
      <c r="I40" s="11"/>
      <c r="J40" s="8"/>
      <c r="K40" s="5"/>
      <c r="L40" s="5"/>
      <c r="M40" s="5"/>
      <c r="N40" s="23">
        <f>IF(C40="richtig!",1,0)</f>
        <v>0</v>
      </c>
      <c r="O40" s="23"/>
      <c r="P40" s="23">
        <f>IF(F40="richtig!",1,0)</f>
        <v>0</v>
      </c>
      <c r="Q40" s="23">
        <f>SUM(N40:P40)</f>
        <v>0</v>
      </c>
      <c r="R40" s="23"/>
    </row>
    <row r="41" spans="1:18" ht="21">
      <c r="A41" s="7"/>
      <c r="B41" s="12"/>
      <c r="C41" s="12"/>
      <c r="D41" s="12"/>
      <c r="E41" s="12"/>
      <c r="F41" s="12"/>
      <c r="G41" s="12"/>
      <c r="H41" s="12"/>
      <c r="I41" s="12"/>
      <c r="J41" s="8"/>
      <c r="K41" s="5"/>
      <c r="L41" s="5"/>
      <c r="M41" s="5"/>
      <c r="N41" s="23"/>
      <c r="O41" s="23"/>
      <c r="P41" s="23"/>
      <c r="Q41" s="23"/>
      <c r="R41" s="23"/>
    </row>
    <row r="42" spans="1:18" ht="21">
      <c r="A42" s="7"/>
      <c r="B42" s="8"/>
      <c r="C42" s="8"/>
      <c r="D42" s="8"/>
      <c r="E42" s="8"/>
      <c r="F42" s="8"/>
      <c r="G42" s="8"/>
      <c r="H42" s="8"/>
      <c r="I42" s="8"/>
      <c r="J42" s="8"/>
      <c r="K42" s="5"/>
      <c r="L42" s="5"/>
      <c r="M42" s="5"/>
      <c r="N42" s="23"/>
      <c r="O42" s="23"/>
      <c r="P42" s="23"/>
      <c r="Q42" s="23"/>
      <c r="R42" s="23"/>
    </row>
    <row r="43" spans="1:18" ht="21">
      <c r="A43" s="7">
        <v>8</v>
      </c>
      <c r="B43" s="14" t="s">
        <v>57</v>
      </c>
      <c r="C43" s="32" t="s">
        <v>58</v>
      </c>
      <c r="D43" s="33" t="s">
        <v>29</v>
      </c>
      <c r="E43" s="14" t="s">
        <v>60</v>
      </c>
      <c r="F43" s="17" t="s">
        <v>59</v>
      </c>
      <c r="G43" s="14" t="s">
        <v>61</v>
      </c>
      <c r="H43" s="14" t="s">
        <v>62</v>
      </c>
      <c r="I43" s="14" t="s">
        <v>63</v>
      </c>
      <c r="J43" s="8"/>
      <c r="K43" s="5"/>
      <c r="L43" s="5"/>
      <c r="M43" s="5"/>
      <c r="N43" s="23"/>
      <c r="O43" s="23"/>
      <c r="P43" s="23"/>
      <c r="Q43" s="23"/>
      <c r="R43" s="23"/>
    </row>
    <row r="44" spans="1:18" ht="21">
      <c r="A44" s="7"/>
      <c r="B44" s="24"/>
      <c r="C44" s="30"/>
      <c r="D44" s="31"/>
      <c r="E44" s="24"/>
      <c r="F44" s="18"/>
      <c r="G44" s="24"/>
      <c r="H44" s="24"/>
      <c r="I44" s="24"/>
      <c r="J44" s="12"/>
      <c r="K44" s="5"/>
      <c r="L44" s="5"/>
      <c r="M44" s="5"/>
      <c r="N44" s="23"/>
      <c r="O44" s="23"/>
      <c r="P44" s="23"/>
      <c r="Q44" s="23"/>
      <c r="R44" s="23"/>
    </row>
    <row r="45" spans="1:18" ht="21">
      <c r="A45" s="7"/>
      <c r="B45" s="8"/>
      <c r="C45" s="29">
        <f>IF(C44="","",IF(C44="ihr","richtig!","überlege nochmal genau!"))</f>
      </c>
      <c r="D45" s="29"/>
      <c r="E45" s="8"/>
      <c r="F45" s="20">
        <f>IF(F44="","",IF(F44="es","richtig!","überlege nochmal genau!"))</f>
      </c>
      <c r="G45" s="8"/>
      <c r="H45" s="8"/>
      <c r="I45" s="11"/>
      <c r="J45" s="12"/>
      <c r="K45" s="5"/>
      <c r="L45" s="5"/>
      <c r="M45" s="5"/>
      <c r="N45" s="23">
        <f>IF(C45="richtig!",1,0)</f>
        <v>0</v>
      </c>
      <c r="O45" s="23"/>
      <c r="P45" s="23">
        <f>IF(F45="richtig!",1,0)</f>
        <v>0</v>
      </c>
      <c r="Q45" s="23">
        <f>SUM(N45:P45)</f>
        <v>0</v>
      </c>
      <c r="R45" s="23"/>
    </row>
    <row r="46" spans="1:18" ht="21">
      <c r="A46" s="7"/>
      <c r="B46" s="12"/>
      <c r="C46" s="12"/>
      <c r="D46" s="12"/>
      <c r="E46" s="12"/>
      <c r="F46" s="12"/>
      <c r="G46" s="12"/>
      <c r="H46" s="12"/>
      <c r="I46" s="12"/>
      <c r="J46" s="8"/>
      <c r="K46" s="5"/>
      <c r="L46" s="5"/>
      <c r="M46" s="5"/>
      <c r="N46" s="23"/>
      <c r="O46" s="23"/>
      <c r="P46" s="23"/>
      <c r="Q46" s="23"/>
      <c r="R46" s="23"/>
    </row>
    <row r="47" spans="1:18" ht="21">
      <c r="A47" s="7"/>
      <c r="B47" s="8"/>
      <c r="C47" s="8"/>
      <c r="D47" s="8"/>
      <c r="E47" s="8"/>
      <c r="F47" s="8"/>
      <c r="G47" s="8"/>
      <c r="H47" s="8"/>
      <c r="I47" s="8"/>
      <c r="J47" s="8"/>
      <c r="K47" s="5"/>
      <c r="L47" s="5"/>
      <c r="M47" s="5"/>
      <c r="N47" s="23"/>
      <c r="O47" s="23"/>
      <c r="P47" s="23"/>
      <c r="Q47" s="23"/>
      <c r="R47" s="23"/>
    </row>
    <row r="48" spans="1:18" ht="40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23"/>
      <c r="O48" s="23"/>
      <c r="P48" s="23"/>
      <c r="Q48" s="23"/>
      <c r="R48" s="23"/>
    </row>
    <row r="49" spans="11:13" ht="15">
      <c r="K49" s="13"/>
      <c r="L49" s="13"/>
      <c r="M49" s="13"/>
    </row>
    <row r="50" spans="11:13" ht="15">
      <c r="K50" s="13"/>
      <c r="L50" s="13"/>
      <c r="M50" s="13"/>
    </row>
    <row r="51" spans="11:13" ht="15">
      <c r="K51" s="13"/>
      <c r="L51" s="13"/>
      <c r="M51" s="13"/>
    </row>
    <row r="52" spans="11:13" ht="15">
      <c r="K52" s="13"/>
      <c r="L52" s="13"/>
      <c r="M52" s="13"/>
    </row>
    <row r="53" spans="11:13" ht="15">
      <c r="K53" s="13"/>
      <c r="L53" s="13"/>
      <c r="M53" s="13"/>
    </row>
    <row r="54" spans="11:13" ht="15">
      <c r="K54" s="13"/>
      <c r="L54" s="13"/>
      <c r="M54" s="13"/>
    </row>
    <row r="55" spans="11:13" ht="15">
      <c r="K55" s="13"/>
      <c r="L55" s="13"/>
      <c r="M55" s="13"/>
    </row>
    <row r="56" spans="11:13" ht="15">
      <c r="K56" s="13"/>
      <c r="L56" s="13"/>
      <c r="M56" s="13"/>
    </row>
    <row r="57" spans="11:13" ht="15">
      <c r="K57" s="13"/>
      <c r="L57" s="13"/>
      <c r="M57" s="13"/>
    </row>
    <row r="58" spans="11:13" ht="15">
      <c r="K58" s="13"/>
      <c r="L58" s="13"/>
      <c r="M58" s="13"/>
    </row>
    <row r="59" spans="11:13" ht="15">
      <c r="K59" s="13"/>
      <c r="L59" s="13"/>
      <c r="M59" s="13"/>
    </row>
    <row r="60" spans="11:13" ht="15">
      <c r="K60" s="13"/>
      <c r="L60" s="13"/>
      <c r="M60" s="13"/>
    </row>
    <row r="61" spans="11:13" ht="41.25" customHeight="1">
      <c r="K61" s="13"/>
      <c r="L61" s="13"/>
      <c r="M61" s="13"/>
    </row>
    <row r="62" spans="11:13" ht="15">
      <c r="K62" s="13"/>
      <c r="L62" s="13"/>
      <c r="M62" s="13"/>
    </row>
  </sheetData>
  <sheetProtection sheet="1"/>
  <mergeCells count="38">
    <mergeCell ref="F10:G10"/>
    <mergeCell ref="B10:C10"/>
    <mergeCell ref="B35:C35"/>
    <mergeCell ref="B30:C30"/>
    <mergeCell ref="E34:F34"/>
    <mergeCell ref="B11:C11"/>
    <mergeCell ref="F11:G11"/>
    <mergeCell ref="D14:E14"/>
    <mergeCell ref="D13:E13"/>
    <mergeCell ref="G25:H25"/>
    <mergeCell ref="B18:C18"/>
    <mergeCell ref="B19:C19"/>
    <mergeCell ref="E18:F18"/>
    <mergeCell ref="E19:F19"/>
    <mergeCell ref="G23:H23"/>
    <mergeCell ref="E24:F24"/>
    <mergeCell ref="B20:C20"/>
    <mergeCell ref="E23:F23"/>
    <mergeCell ref="E33:F33"/>
    <mergeCell ref="B34:C34"/>
    <mergeCell ref="C38:D38"/>
    <mergeCell ref="G24:H24"/>
    <mergeCell ref="B28:C28"/>
    <mergeCell ref="E28:F28"/>
    <mergeCell ref="B29:C29"/>
    <mergeCell ref="E29:F29"/>
    <mergeCell ref="B33:C33"/>
    <mergeCell ref="E25:F25"/>
    <mergeCell ref="B4:C4"/>
    <mergeCell ref="C40:D40"/>
    <mergeCell ref="C45:D45"/>
    <mergeCell ref="C39:D39"/>
    <mergeCell ref="C43:D43"/>
    <mergeCell ref="C44:D44"/>
    <mergeCell ref="D15:E15"/>
    <mergeCell ref="E20:F20"/>
    <mergeCell ref="E30:F30"/>
    <mergeCell ref="E35:F35"/>
  </mergeCells>
  <conditionalFormatting sqref="B16 D21:F21 E26:F26 B31:C31 E31:G31 B36:H36 B41:I41 B46:I46">
    <cfRule type="cellIs" priority="4593" dxfId="19" operator="greaterThan" stopIfTrue="1">
      <formula>0</formula>
    </cfRule>
    <cfRule type="cellIs" priority="5021" dxfId="37" operator="greaterThan" stopIfTrue="1">
      <formula>0</formula>
    </cfRule>
    <cfRule type="cellIs" priority="5024" dxfId="82" operator="greaterThan" stopIfTrue="1">
      <formula>0</formula>
    </cfRule>
  </conditionalFormatting>
  <conditionalFormatting sqref="C16 C21 D26 I26 I31 I36 D31 D36:E36 I46 C41:E41 H41:I41 D46:F46">
    <cfRule type="cellIs" priority="4592" dxfId="40" operator="greaterThan" stopIfTrue="1">
      <formula>0</formula>
    </cfRule>
    <cfRule type="cellIs" priority="5020" dxfId="19" operator="greaterThan" stopIfTrue="1">
      <formula>0</formula>
    </cfRule>
  </conditionalFormatting>
  <conditionalFormatting sqref="D16:E16">
    <cfRule type="cellIs" priority="4591" dxfId="76" operator="greaterThan" stopIfTrue="1">
      <formula>0</formula>
    </cfRule>
    <cfRule type="cellIs" priority="4608" dxfId="51" operator="greaterThan" stopIfTrue="1">
      <formula>0</formula>
    </cfRule>
    <cfRule type="cellIs" priority="5016" dxfId="0" operator="greaterThan" stopIfTrue="1">
      <formula>0</formula>
    </cfRule>
    <cfRule type="cellIs" priority="5017" dxfId="83" operator="greaterThan" stopIfTrue="1">
      <formula>0</formula>
    </cfRule>
    <cfRule type="cellIs" priority="5018" dxfId="83" operator="greaterThan" stopIfTrue="1">
      <formula>1</formula>
    </cfRule>
    <cfRule type="cellIs" priority="5019" dxfId="19" operator="greaterThan" stopIfTrue="1">
      <formula>0</formula>
    </cfRule>
  </conditionalFormatting>
  <conditionalFormatting sqref="E16 D22:E22 D27:E27 D21:F21 D26:F26 D32:E32 D37:E37 D42:E42 D47:E47 B31:G31 B36:H36 B41:I41 B46:I46">
    <cfRule type="cellIs" priority="5012" dxfId="0" operator="greaterThan" stopIfTrue="1">
      <formula>0</formula>
    </cfRule>
    <cfRule type="cellIs" priority="5013" dxfId="83" operator="greaterThan" stopIfTrue="1">
      <formula>0</formula>
    </cfRule>
    <cfRule type="cellIs" priority="5014" dxfId="83" operator="greaterThan" stopIfTrue="1">
      <formula>1</formula>
    </cfRule>
    <cfRule type="cellIs" priority="5015" dxfId="19" operator="greaterThan" stopIfTrue="1">
      <formula>0</formula>
    </cfRule>
  </conditionalFormatting>
  <conditionalFormatting sqref="F16:G16 B21 G26:H26 G36:H36 G31:I31 F41:H41 F46:I46">
    <cfRule type="cellIs" priority="4584" dxfId="22" operator="greaterThan" stopIfTrue="1">
      <formula>0</formula>
    </cfRule>
    <cfRule type="cellIs" priority="5007" dxfId="40" operator="greaterThan" stopIfTrue="1">
      <formula>0</formula>
    </cfRule>
    <cfRule type="cellIs" priority="5008" dxfId="0" operator="greaterThan" stopIfTrue="1">
      <formula>0</formula>
    </cfRule>
    <cfRule type="cellIs" priority="5009" dxfId="83" operator="greaterThan" stopIfTrue="1">
      <formula>0</formula>
    </cfRule>
    <cfRule type="cellIs" priority="5010" dxfId="83" operator="greaterThan" stopIfTrue="1">
      <formula>1</formula>
    </cfRule>
    <cfRule type="cellIs" priority="5011" dxfId="19" operator="greaterThan" stopIfTrue="1">
      <formula>0</formula>
    </cfRule>
  </conditionalFormatting>
  <conditionalFormatting sqref="G16 G22 F26:G27 F21:F22 B21 F36:G37 F31:G32 F46:G47 H26 H31:I31 B41 F41:G42 E46 H46:I46">
    <cfRule type="cellIs" priority="5002" dxfId="40" operator="greaterThan" stopIfTrue="1">
      <formula>0</formula>
    </cfRule>
    <cfRule type="cellIs" priority="5003" dxfId="0" operator="greaterThan" stopIfTrue="1">
      <formula>0</formula>
    </cfRule>
    <cfRule type="cellIs" priority="5004" dxfId="83" operator="greaterThan" stopIfTrue="1">
      <formula>0</formula>
    </cfRule>
    <cfRule type="cellIs" priority="5005" dxfId="83" operator="greaterThan" stopIfTrue="1">
      <formula>1</formula>
    </cfRule>
    <cfRule type="cellIs" priority="5006" dxfId="19" operator="greaterThan" stopIfTrue="1">
      <formula>0</formula>
    </cfRule>
  </conditionalFormatting>
  <conditionalFormatting sqref="H16:I16 G21:I21 B26:C26 B31:C31 H26 E31:G31 B36:D36 F36:H36 B41:H41 B46:I46">
    <cfRule type="cellIs" priority="4602" dxfId="0" operator="greaterThan" stopIfTrue="1">
      <formula>0</formula>
    </cfRule>
    <cfRule type="cellIs" priority="4994" dxfId="22" operator="greaterThan" stopIfTrue="1">
      <formula>0</formula>
    </cfRule>
    <cfRule type="cellIs" priority="4995" dxfId="84" operator="greaterThan" stopIfTrue="1">
      <formula>0</formula>
    </cfRule>
    <cfRule type="cellIs" priority="4997" dxfId="40" operator="greaterThan" stopIfTrue="1">
      <formula>0</formula>
    </cfRule>
    <cfRule type="cellIs" priority="4998" dxfId="0" operator="greaterThan" stopIfTrue="1">
      <formula>0</formula>
    </cfRule>
    <cfRule type="cellIs" priority="4999" dxfId="83" operator="greaterThan" stopIfTrue="1">
      <formula>0</formula>
    </cfRule>
    <cfRule type="cellIs" priority="5000" dxfId="83" operator="greaterThan" stopIfTrue="1">
      <formula>1</formula>
    </cfRule>
    <cfRule type="cellIs" priority="5001" dxfId="19" operator="greaterThan" stopIfTrue="1">
      <formula>0</formula>
    </cfRule>
  </conditionalFormatting>
  <conditionalFormatting sqref="H17 H22 H27 H32 H37 H42 H47">
    <cfRule type="cellIs" priority="4996" dxfId="51" operator="greaterThan" stopIfTrue="1">
      <formula>0</formula>
    </cfRule>
  </conditionalFormatting>
  <conditionalFormatting sqref="I16 H22:I22 G21:I21 B26:C26 H31:I32 H36:I37 B31:C31 H26:I27 H46:I47 H41:I42 E31:G31 B36:D36 F36:H36 B41:H41 B46:I46">
    <cfRule type="cellIs" priority="4987" dxfId="22" operator="greaterThan" stopIfTrue="1">
      <formula>0</formula>
    </cfRule>
    <cfRule type="cellIs" priority="4988" dxfId="84" operator="greaterThan" stopIfTrue="1">
      <formula>0</formula>
    </cfRule>
    <cfRule type="cellIs" priority="4989" dxfId="40" operator="greaterThan" stopIfTrue="1">
      <formula>0</formula>
    </cfRule>
    <cfRule type="cellIs" priority="4990" dxfId="0" operator="greaterThan" stopIfTrue="1">
      <formula>0</formula>
    </cfRule>
    <cfRule type="cellIs" priority="4991" dxfId="83" operator="greaterThan" stopIfTrue="1">
      <formula>0</formula>
    </cfRule>
    <cfRule type="cellIs" priority="4992" dxfId="83" operator="greaterThan" stopIfTrue="1">
      <formula>1</formula>
    </cfRule>
    <cfRule type="cellIs" priority="4993" dxfId="19" operator="greaterThan" stopIfTrue="1">
      <formula>0</formula>
    </cfRule>
  </conditionalFormatting>
  <conditionalFormatting sqref="J24:J25 J29:J30 J33 J37 J44:J45 B21:B22 B26:B27 D21:F21 E26:F26 B31:B32 B31:C31 B36:B37 B41:B42 B46:B47 E31:G31 C36:H36 C41:J41 C46:I46">
    <cfRule type="cellIs" priority="4985" dxfId="37" operator="greaterThan" stopIfTrue="1">
      <formula>0</formula>
    </cfRule>
    <cfRule type="cellIs" priority="4986" dxfId="82" operator="greaterThan" stopIfTrue="1">
      <formula>0</formula>
    </cfRule>
  </conditionalFormatting>
  <conditionalFormatting sqref="C27 C21:C22 C26:D26 I26 C32 I31 C37 C42 C47 C31:E31 C36:I36 B41:I41 C46:I46">
    <cfRule type="cellIs" priority="4984" dxfId="19" operator="greaterThan" stopIfTrue="1">
      <formula>0</formula>
    </cfRule>
  </conditionalFormatting>
  <conditionalFormatting sqref="G21 B26:C26 B31:C31 E31 B36:D36 F36:H36 B41:H41 B46:I46">
    <cfRule type="cellIs" priority="4519" dxfId="51" operator="greaterThan" stopIfTrue="1">
      <formula>0</formula>
    </cfRule>
    <cfRule type="cellIs" priority="4680" dxfId="40" operator="greaterThan" stopIfTrue="1">
      <formula>0</formula>
    </cfRule>
    <cfRule type="cellIs" priority="4681" dxfId="0" operator="greaterThan" stopIfTrue="1">
      <formula>0</formula>
    </cfRule>
    <cfRule type="cellIs" priority="4682" dxfId="83" operator="greaterThan" stopIfTrue="1">
      <formula>0</formula>
    </cfRule>
    <cfRule type="cellIs" priority="4683" dxfId="83" operator="greaterThan" stopIfTrue="1">
      <formula>1</formula>
    </cfRule>
    <cfRule type="cellIs" priority="4684" dxfId="19" operator="greaterThan" stopIfTrue="1">
      <formula>0</formula>
    </cfRule>
  </conditionalFormatting>
  <conditionalFormatting sqref="E16">
    <cfRule type="cellIs" priority="4603" dxfId="51" operator="greaterThan" stopIfTrue="1">
      <formula>0</formula>
    </cfRule>
    <cfRule type="cellIs" priority="4604" dxfId="0" operator="greaterThan" stopIfTrue="1">
      <formula>0</formula>
    </cfRule>
    <cfRule type="cellIs" priority="4605" dxfId="83" operator="greaterThan" stopIfTrue="1">
      <formula>0</formula>
    </cfRule>
    <cfRule type="cellIs" priority="4606" dxfId="83" operator="greaterThan" stopIfTrue="1">
      <formula>1</formula>
    </cfRule>
    <cfRule type="cellIs" priority="4607" dxfId="19" operator="greaterThan" stopIfTrue="1">
      <formula>0</formula>
    </cfRule>
  </conditionalFormatting>
  <conditionalFormatting sqref="C31 B36:D36 B41:E41 B46:D46">
    <cfRule type="cellIs" priority="4278" dxfId="19" operator="greaterThan" stopIfTrue="1">
      <formula>0</formula>
    </cfRule>
    <cfRule type="cellIs" priority="4367" dxfId="40" operator="greaterThan" stopIfTrue="1">
      <formula>0</formula>
    </cfRule>
    <cfRule type="cellIs" priority="4368" dxfId="0" operator="greaterThan" stopIfTrue="1">
      <formula>0</formula>
    </cfRule>
    <cfRule type="cellIs" priority="4369" dxfId="83" operator="greaterThan" stopIfTrue="1">
      <formula>0</formula>
    </cfRule>
    <cfRule type="cellIs" priority="4370" dxfId="83" operator="greaterThan" stopIfTrue="1">
      <formula>1</formula>
    </cfRule>
    <cfRule type="cellIs" priority="4371" dxfId="19" operator="greaterThan" stopIfTrue="1">
      <formula>0</formula>
    </cfRule>
  </conditionalFormatting>
  <conditionalFormatting sqref="F31:G31 G46:I46">
    <cfRule type="cellIs" priority="4217" dxfId="0" operator="greaterThan" stopIfTrue="1">
      <formula>0</formula>
    </cfRule>
    <cfRule type="cellIs" priority="4218" dxfId="0" operator="greaterThan" stopIfTrue="1">
      <formula>"o"</formula>
    </cfRule>
    <cfRule type="cellIs" priority="4337" dxfId="22" operator="greaterThan" stopIfTrue="1">
      <formula>0</formula>
    </cfRule>
    <cfRule type="cellIs" priority="4338" dxfId="40" operator="greaterThan" stopIfTrue="1">
      <formula>0</formula>
    </cfRule>
    <cfRule type="cellIs" priority="4339" dxfId="0" operator="greaterThan" stopIfTrue="1">
      <formula>0</formula>
    </cfRule>
    <cfRule type="cellIs" priority="4340" dxfId="83" operator="greaterThan" stopIfTrue="1">
      <formula>0</formula>
    </cfRule>
    <cfRule type="cellIs" priority="4341" dxfId="83" operator="greaterThan" stopIfTrue="1">
      <formula>1</formula>
    </cfRule>
    <cfRule type="cellIs" priority="4342" dxfId="19" operator="greaterThan" stopIfTrue="1">
      <formula>0</formula>
    </cfRule>
  </conditionalFormatting>
  <conditionalFormatting sqref="G31 G46:I46">
    <cfRule type="cellIs" priority="4138" dxfId="0" operator="greaterThan" stopIfTrue="1">
      <formula>0</formula>
    </cfRule>
    <cfRule type="cellIs" priority="4324" dxfId="22" operator="greaterThan" stopIfTrue="1">
      <formula>0</formula>
    </cfRule>
    <cfRule type="cellIs" priority="4325" dxfId="40" operator="greaterThan" stopIfTrue="1">
      <formula>0</formula>
    </cfRule>
    <cfRule type="cellIs" priority="4326" dxfId="0" operator="greaterThan" stopIfTrue="1">
      <formula>0</formula>
    </cfRule>
    <cfRule type="cellIs" priority="4327" dxfId="83" operator="greaterThan" stopIfTrue="1">
      <formula>0</formula>
    </cfRule>
    <cfRule type="cellIs" priority="4328" dxfId="83" operator="greaterThan" stopIfTrue="1">
      <formula>1</formula>
    </cfRule>
    <cfRule type="cellIs" priority="4329" dxfId="19" operator="greaterThan" stopIfTrue="1">
      <formula>0</formula>
    </cfRule>
  </conditionalFormatting>
  <conditionalFormatting sqref="B31:C31 B36:D36 B41:E41 B46:D46">
    <cfRule type="cellIs" priority="4287" dxfId="19" operator="greaterThan" stopIfTrue="1">
      <formula>0</formula>
    </cfRule>
    <cfRule type="cellIs" priority="4292" dxfId="19" operator="greaterThan" stopIfTrue="1">
      <formula>0</formula>
    </cfRule>
    <cfRule type="cellIs" priority="4293" dxfId="37" operator="greaterThan" stopIfTrue="1">
      <formula>0</formula>
    </cfRule>
    <cfRule type="cellIs" priority="4294" dxfId="82" operator="greaterThan" stopIfTrue="1">
      <formula>0</formula>
    </cfRule>
  </conditionalFormatting>
  <conditionalFormatting sqref="H26">
    <cfRule type="cellIs" priority="4256" dxfId="22" operator="greaterThan" stopIfTrue="1">
      <formula>0</formula>
    </cfRule>
    <cfRule type="cellIs" priority="4270" dxfId="0" operator="greaterThan" stopIfTrue="1">
      <formula>0</formula>
    </cfRule>
    <cfRule type="cellIs" priority="4271" dxfId="22" operator="greaterThan" stopIfTrue="1">
      <formula>0</formula>
    </cfRule>
    <cfRule type="cellIs" priority="4272" dxfId="84" operator="greaterThan" stopIfTrue="1">
      <formula>0</formula>
    </cfRule>
    <cfRule type="cellIs" priority="4273" dxfId="40" operator="greaterThan" stopIfTrue="1">
      <formula>0</formula>
    </cfRule>
    <cfRule type="cellIs" priority="4274" dxfId="0" operator="greaterThan" stopIfTrue="1">
      <formula>0</formula>
    </cfRule>
    <cfRule type="cellIs" priority="4275" dxfId="83" operator="greaterThan" stopIfTrue="1">
      <formula>0</formula>
    </cfRule>
    <cfRule type="cellIs" priority="4276" dxfId="83" operator="greaterThan" stopIfTrue="1">
      <formula>1</formula>
    </cfRule>
    <cfRule type="cellIs" priority="4277" dxfId="19" operator="greaterThan" stopIfTrue="1">
      <formula>0</formula>
    </cfRule>
  </conditionalFormatting>
  <conditionalFormatting sqref="G26:H26 H31:I31 F41:G41">
    <cfRule type="cellIs" priority="4137" dxfId="22" operator="greaterThan" stopIfTrue="1">
      <formula>0</formula>
    </cfRule>
    <cfRule type="cellIs" priority="4225" dxfId="0" operator="greaterThan" stopIfTrue="1">
      <formula>0</formula>
    </cfRule>
  </conditionalFormatting>
  <conditionalFormatting sqref="H26">
    <cfRule type="cellIs" priority="4219" dxfId="0" operator="greaterThan" stopIfTrue="1">
      <formula>0</formula>
    </cfRule>
  </conditionalFormatting>
  <conditionalFormatting sqref="B36:D36 B41:E41 C46:D46">
    <cfRule type="cellIs" priority="3986" dxfId="19" operator="greaterThan" stopIfTrue="1">
      <formula>0</formula>
    </cfRule>
    <cfRule type="cellIs" priority="4103" dxfId="19" operator="greaterThan" stopIfTrue="1">
      <formula>0</formula>
    </cfRule>
  </conditionalFormatting>
  <conditionalFormatting sqref="D36 D46 D41:E41">
    <cfRule type="cellIs" priority="3591" dxfId="19" operator="greaterThan" stopIfTrue="1">
      <formula>0</formula>
    </cfRule>
    <cfRule type="cellIs" priority="4024" dxfId="22" operator="greaterThan" stopIfTrue="1">
      <formula>0</formula>
    </cfRule>
    <cfRule type="cellIs" priority="4025" dxfId="84" operator="greaterThan" stopIfTrue="1">
      <formula>0</formula>
    </cfRule>
    <cfRule type="cellIs" priority="4026" dxfId="40" operator="greaterThan" stopIfTrue="1">
      <formula>0</formula>
    </cfRule>
    <cfRule type="cellIs" priority="4027" dxfId="0" operator="greaterThan" stopIfTrue="1">
      <formula>0</formula>
    </cfRule>
    <cfRule type="cellIs" priority="4028" dxfId="83" operator="greaterThan" stopIfTrue="1">
      <formula>0</formula>
    </cfRule>
    <cfRule type="cellIs" priority="4029" dxfId="83" operator="greaterThan" stopIfTrue="1">
      <formula>1</formula>
    </cfRule>
    <cfRule type="cellIs" priority="4030" dxfId="19" operator="greaterThan" stopIfTrue="1">
      <formula>0</formula>
    </cfRule>
  </conditionalFormatting>
  <conditionalFormatting sqref="I36 H41:I41 F46">
    <cfRule type="cellIs" priority="3498" dxfId="14" operator="greaterThan" stopIfTrue="1">
      <formula>0</formula>
    </cfRule>
  </conditionalFormatting>
  <conditionalFormatting sqref="D41:E41">
    <cfRule type="cellIs" priority="1795" dxfId="19" operator="greaterThan" stopIfTrue="1">
      <formula>0</formula>
    </cfRule>
    <cfRule type="cellIs" priority="3389" dxfId="19" operator="greaterThan" stopIfTrue="1">
      <formula>0</formula>
    </cfRule>
    <cfRule type="cellIs" priority="3390" dxfId="22" operator="greaterThan" stopIfTrue="1">
      <formula>0</formula>
    </cfRule>
    <cfRule type="cellIs" priority="3391" dxfId="84" operator="greaterThan" stopIfTrue="1">
      <formula>0</formula>
    </cfRule>
    <cfRule type="cellIs" priority="3392" dxfId="40" operator="greaterThan" stopIfTrue="1">
      <formula>0</formula>
    </cfRule>
    <cfRule type="cellIs" priority="3393" dxfId="0" operator="greaterThan" stopIfTrue="1">
      <formula>0</formula>
    </cfRule>
    <cfRule type="cellIs" priority="3394" dxfId="83" operator="greaterThan" stopIfTrue="1">
      <formula>0</formula>
    </cfRule>
    <cfRule type="cellIs" priority="3395" dxfId="83" operator="greaterThan" stopIfTrue="1">
      <formula>1</formula>
    </cfRule>
    <cfRule type="cellIs" priority="3396" dxfId="19" operator="greaterThan" stopIfTrue="1">
      <formula>0</formula>
    </cfRule>
  </conditionalFormatting>
  <conditionalFormatting sqref="B46">
    <cfRule type="cellIs" priority="867" dxfId="19" operator="greaterThan" stopIfTrue="1">
      <formula>0</formula>
    </cfRule>
    <cfRule type="cellIs" priority="2838" dxfId="19" operator="greaterThan" stopIfTrue="1">
      <formula>0</formula>
    </cfRule>
    <cfRule type="cellIs" priority="2839" dxfId="19" operator="greaterThan" stopIfTrue="1">
      <formula>0</formula>
    </cfRule>
  </conditionalFormatting>
  <conditionalFormatting sqref="G46:I46">
    <cfRule type="cellIs" priority="435" dxfId="0" operator="greaterThan" stopIfTrue="1">
      <formula>0</formula>
    </cfRule>
    <cfRule type="cellIs" priority="2293" dxfId="0" operator="greaterThan" stopIfTrue="1">
      <formula>0</formula>
    </cfRule>
    <cfRule type="cellIs" priority="2294" dxfId="83" operator="greaterThan" stopIfTrue="1">
      <formula>0</formula>
    </cfRule>
    <cfRule type="cellIs" priority="2295" dxfId="83" operator="greaterThan" stopIfTrue="1">
      <formula>1</formula>
    </cfRule>
    <cfRule type="cellIs" priority="2296" dxfId="19" operator="greaterThan" stopIfTrue="1">
      <formula>0</formula>
    </cfRule>
  </conditionalFormatting>
  <conditionalFormatting sqref="I46">
    <cfRule type="cellIs" priority="127" dxfId="0" operator="greaterThan" stopIfTrue="1">
      <formula>0</formula>
    </cfRule>
    <cfRule type="cellIs" priority="2234" dxfId="14" operator="greaterThan" stopIfTrue="1">
      <formula>0</formula>
    </cfRule>
  </conditionalFormatting>
  <conditionalFormatting sqref="B15">
    <cfRule type="containsText" priority="14" dxfId="0" operator="containsText" stopIfTrue="1" text="richtig">
      <formula>NOT(ISERROR(SEARCH("richtig",B15)))</formula>
    </cfRule>
  </conditionalFormatting>
  <conditionalFormatting sqref="D15:E15">
    <cfRule type="containsText" priority="13" dxfId="0" operator="containsText" stopIfTrue="1" text="richtig">
      <formula>NOT(ISERROR(SEARCH("richtig",D15)))</formula>
    </cfRule>
  </conditionalFormatting>
  <conditionalFormatting sqref="E20:F20">
    <cfRule type="containsText" priority="12" dxfId="0" operator="containsText" stopIfTrue="1" text="richtig">
      <formula>NOT(ISERROR(SEARCH("richtig",E20)))</formula>
    </cfRule>
  </conditionalFormatting>
  <conditionalFormatting sqref="E25:F25">
    <cfRule type="containsText" priority="11" dxfId="0" operator="containsText" stopIfTrue="1" text="richtig">
      <formula>NOT(ISERROR(SEARCH("richtig",E25)))</formula>
    </cfRule>
  </conditionalFormatting>
  <conditionalFormatting sqref="E30:F30">
    <cfRule type="containsText" priority="10" dxfId="0" operator="containsText" stopIfTrue="1" text="richtig">
      <formula>NOT(ISERROR(SEARCH("richtig",E30)))</formula>
    </cfRule>
  </conditionalFormatting>
  <conditionalFormatting sqref="E35:F35">
    <cfRule type="containsText" priority="9" dxfId="0" operator="containsText" stopIfTrue="1" text="richtig">
      <formula>NOT(ISERROR(SEARCH("richtig",E35)))</formula>
    </cfRule>
  </conditionalFormatting>
  <conditionalFormatting sqref="B35:C35">
    <cfRule type="containsText" priority="8" dxfId="0" operator="containsText" stopIfTrue="1" text="richtig">
      <formula>NOT(ISERROR(SEARCH("richtig",B35)))</formula>
    </cfRule>
  </conditionalFormatting>
  <conditionalFormatting sqref="B30:C30">
    <cfRule type="containsText" priority="7" dxfId="0" operator="containsText" stopIfTrue="1" text="richtig">
      <formula>NOT(ISERROR(SEARCH("richtig",B30)))</formula>
    </cfRule>
  </conditionalFormatting>
  <conditionalFormatting sqref="B20:C20">
    <cfRule type="containsText" priority="6" dxfId="0" operator="containsText" stopIfTrue="1" text="richtig">
      <formula>NOT(ISERROR(SEARCH("richtig",B20)))</formula>
    </cfRule>
  </conditionalFormatting>
  <conditionalFormatting sqref="F40">
    <cfRule type="containsText" priority="5" dxfId="0" operator="containsText" stopIfTrue="1" text="richtig">
      <formula>NOT(ISERROR(SEARCH("richtig",F40)))</formula>
    </cfRule>
  </conditionalFormatting>
  <conditionalFormatting sqref="F45">
    <cfRule type="containsText" priority="4" dxfId="0" operator="containsText" stopIfTrue="1" text="richtig">
      <formula>NOT(ISERROR(SEARCH("richtig",F45)))</formula>
    </cfRule>
  </conditionalFormatting>
  <conditionalFormatting sqref="C40:D40">
    <cfRule type="containsText" priority="3" dxfId="0" operator="containsText" stopIfTrue="1" text="richtig">
      <formula>NOT(ISERROR(SEARCH("richtig",C40)))</formula>
    </cfRule>
  </conditionalFormatting>
  <conditionalFormatting sqref="C45:D45">
    <cfRule type="containsText" priority="2" dxfId="0" operator="containsText" stopIfTrue="1" text="richtig">
      <formula>NOT(ISERROR(SEARCH("richtig",C45)))</formula>
    </cfRule>
  </conditionalFormatting>
  <conditionalFormatting sqref="G25:H25">
    <cfRule type="containsText" priority="1" dxfId="0" operator="containsText" stopIfTrue="1" text="richtig">
      <formula>NOT(ISERROR(SEARCH("richtig",G25)))</formula>
    </cfRule>
  </conditionalFormatting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2011-11-12T18:23:03Z</dcterms:created>
  <dcterms:modified xsi:type="dcterms:W3CDTF">2012-03-09T18:24:50Z</dcterms:modified>
  <cp:category/>
  <cp:version/>
  <cp:contentType/>
  <cp:contentStatus/>
</cp:coreProperties>
</file>